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0" windowWidth="15480" windowHeight="9120" activeTab="1"/>
  </bookViews>
  <sheets>
    <sheet name="Savitri" sheetId="1" r:id="rId1"/>
    <sheet name="Segments" sheetId="2" r:id="rId2"/>
    <sheet name="Books" sheetId="3" r:id="rId3"/>
    <sheet name="Program" sheetId="4" r:id="rId4"/>
    <sheet name="Panel Members" sheetId="5" r:id="rId5"/>
    <sheet name="Sentences" sheetId="6" r:id="rId6"/>
  </sheets>
  <definedNames>
    <definedName name="_xlnm._FilterDatabase" localSheetId="1">Segments!$A$3:$M$3</definedName>
  </definedNames>
  <calcPr calcId="125725"/>
</workbook>
</file>

<file path=xl/calcChain.xml><?xml version="1.0" encoding="utf-8"?>
<calcChain xmlns="http://schemas.openxmlformats.org/spreadsheetml/2006/main">
  <c r="C85" i="2"/>
  <c r="D163"/>
  <c r="D153"/>
  <c r="D156"/>
  <c r="D181"/>
  <c r="D192"/>
  <c r="D197"/>
  <c r="D85"/>
  <c r="D131"/>
  <c r="D118"/>
  <c r="D111"/>
  <c r="D101"/>
  <c r="D27"/>
  <c r="F15" i="3"/>
  <c r="E15"/>
  <c r="C15"/>
  <c r="A15"/>
  <c r="C14"/>
  <c r="C13"/>
  <c r="A13"/>
  <c r="C12"/>
  <c r="A12"/>
  <c r="C11"/>
  <c r="A11"/>
  <c r="C10"/>
  <c r="A10"/>
  <c r="C9"/>
  <c r="A9"/>
  <c r="C8"/>
  <c r="A8"/>
  <c r="C7"/>
  <c r="A7"/>
  <c r="C6"/>
  <c r="A6"/>
  <c r="C5"/>
  <c r="A5"/>
  <c r="C4"/>
  <c r="A4"/>
  <c r="C3"/>
  <c r="A3"/>
  <c r="F88" i="1"/>
  <c r="F84"/>
  <c r="F80"/>
  <c r="F79"/>
  <c r="F78"/>
  <c r="F77"/>
  <c r="F73"/>
  <c r="F72"/>
  <c r="F66"/>
  <c r="F62"/>
  <c r="F61"/>
  <c r="F60"/>
  <c r="F59"/>
  <c r="F58"/>
  <c r="F57"/>
  <c r="F56"/>
  <c r="F53"/>
  <c r="F52"/>
  <c r="F49"/>
  <c r="F48"/>
  <c r="F47"/>
  <c r="F43"/>
  <c r="F42"/>
  <c r="F41"/>
  <c r="F40"/>
  <c r="F34"/>
  <c r="F33"/>
  <c r="F32"/>
  <c r="F31"/>
  <c r="F27"/>
  <c r="F26"/>
  <c r="F25"/>
  <c r="F24"/>
  <c r="F23"/>
  <c r="F22"/>
  <c r="F21"/>
  <c r="F20"/>
  <c r="F19"/>
  <c r="F18"/>
  <c r="F17"/>
  <c r="F16"/>
  <c r="F15"/>
  <c r="F14"/>
  <c r="F13"/>
  <c r="F9"/>
  <c r="F8"/>
  <c r="F7"/>
  <c r="F6"/>
  <c r="F5"/>
  <c r="D198" i="2" l="1"/>
</calcChain>
</file>

<file path=xl/sharedStrings.xml><?xml version="1.0" encoding="utf-8"?>
<sst xmlns="http://schemas.openxmlformats.org/spreadsheetml/2006/main" count="662" uniqueCount="544">
  <si>
    <t>PART ONE</t>
  </si>
  <si>
    <t>Page</t>
  </si>
  <si>
    <t># of pages</t>
  </si>
  <si>
    <t>Reading Time</t>
  </si>
  <si>
    <t>Day</t>
  </si>
  <si>
    <t>Session</t>
  </si>
  <si>
    <t>Book One</t>
  </si>
  <si>
    <t>The Book of Beginnings</t>
  </si>
  <si>
    <t>h</t>
  </si>
  <si>
    <t>m</t>
  </si>
  <si>
    <t>The Symbol Dawn</t>
  </si>
  <si>
    <t>The Issue</t>
  </si>
  <si>
    <t>The Yoga of the King: The Yoga of the Soul’s Release</t>
  </si>
  <si>
    <t>The Secret Knowledge</t>
  </si>
  <si>
    <t>The Yoga of the King: The Yoga of the Spirit’s Freedom and Greatness</t>
  </si>
  <si>
    <t>Book Two</t>
  </si>
  <si>
    <t>The Book of the Traveller of the Worlds</t>
  </si>
  <si>
    <t>The World-Stair 95</t>
  </si>
  <si>
    <t>The Kingdom of Subtle Matter 103</t>
  </si>
  <si>
    <t>The Glory and the Fall of Life</t>
  </si>
  <si>
    <t>The Kingdoms of the Little Life</t>
  </si>
  <si>
    <t>The Godheads of the Little Life</t>
  </si>
  <si>
    <t>The Kingdoms and Godheads of the Greater Life</t>
  </si>
  <si>
    <t>The Descent into Night</t>
  </si>
  <si>
    <t>The World of Falsehood, the Mother of Evil and the Sons of Darkness</t>
  </si>
  <si>
    <t>The Paradise of the Life-Gods</t>
  </si>
  <si>
    <t>The Kingdoms and Godheads of the Little Mind</t>
  </si>
  <si>
    <t>The Kingdoms and Godheads of the Greater Mind</t>
  </si>
  <si>
    <t>The Heavens of the Ideal</t>
  </si>
  <si>
    <t>In the Self of Mind</t>
  </si>
  <si>
    <t>The World-Soul</t>
  </si>
  <si>
    <t>The Kingdoms of the Greater Knowledge</t>
  </si>
  <si>
    <t>Book Three</t>
  </si>
  <si>
    <t>The Book of the Divine Mother</t>
  </si>
  <si>
    <t>The Pursuit of the Unknowable</t>
  </si>
  <si>
    <t>The Adoration of the Divine Mother</t>
  </si>
  <si>
    <t>The House of the Spirit and the New Creation</t>
  </si>
  <si>
    <t>The Vision and the Boon</t>
  </si>
  <si>
    <t>PART TWO</t>
  </si>
  <si>
    <t>Book Four</t>
  </si>
  <si>
    <t>The Book of Birth and Quest</t>
  </si>
  <si>
    <t>The Birth and Childhood of the Flame</t>
  </si>
  <si>
    <t>The Growth of the Flame</t>
  </si>
  <si>
    <t>The Call to the Quest</t>
  </si>
  <si>
    <t>The Quest</t>
  </si>
  <si>
    <t>Book Five</t>
  </si>
  <si>
    <t>The Book of Love</t>
  </si>
  <si>
    <t>The Destined Meeting-Place</t>
  </si>
  <si>
    <t>Satyavan</t>
  </si>
  <si>
    <t>Satyavan and Savitri</t>
  </si>
  <si>
    <t>Book Six</t>
  </si>
  <si>
    <t>The Book of Fate</t>
  </si>
  <si>
    <t>The Word of Fate</t>
  </si>
  <si>
    <t>The Way of Fate and the Problem of Pain</t>
  </si>
  <si>
    <t>Book Seven</t>
  </si>
  <si>
    <t>The Book of Yoga</t>
  </si>
  <si>
    <t>The Joy of Union; the Ordeal of the Foreknowledge of Death and the Heart’s Grief and Pain</t>
  </si>
  <si>
    <t>The Parable of the Search for the Soul</t>
  </si>
  <si>
    <t>The Entry into the Inner Countries</t>
  </si>
  <si>
    <t>The Triple Soul-Forces</t>
  </si>
  <si>
    <t>The Finding of the Soul</t>
  </si>
  <si>
    <t>Nirvana and the Discovery of the All-Negating Absolute</t>
  </si>
  <si>
    <t>The Discovery of the Cosmic Spirit and the Cosmic Consciousness</t>
  </si>
  <si>
    <t>Book Eight</t>
  </si>
  <si>
    <t>The Book of Death</t>
  </si>
  <si>
    <t>Death in the Forest</t>
  </si>
  <si>
    <t>PART THREE</t>
  </si>
  <si>
    <t>Book Nine</t>
  </si>
  <si>
    <t>The Book of Eternal Night</t>
  </si>
  <si>
    <t>Towards the Black Void</t>
  </si>
  <si>
    <t>The Journey in Eternal Night and the Voice of the Darkness</t>
  </si>
  <si>
    <t>Book Ten</t>
  </si>
  <si>
    <t>The Book of the Double Twilight</t>
  </si>
  <si>
    <t>The Dream Twilight of the Ideal</t>
  </si>
  <si>
    <t>The Gospel of Death and Vanity of the Ideal</t>
  </si>
  <si>
    <t>The Debate of Love and Death</t>
  </si>
  <si>
    <t>The Dream Twilight of the Earthly Real</t>
  </si>
  <si>
    <t>Book Eleven</t>
  </si>
  <si>
    <t>The Book of Everlasting Day</t>
  </si>
  <si>
    <t>The Eternal Day: The Soul’s Choice and the Supreme Consummation</t>
  </si>
  <si>
    <t>Book Twelve</t>
  </si>
  <si>
    <t>Epilogue</t>
  </si>
  <si>
    <t>The Return to Earth</t>
  </si>
  <si>
    <t>Note on Text</t>
  </si>
  <si>
    <t>Total</t>
  </si>
  <si>
    <t>Segment</t>
  </si>
  <si>
    <t>Audio File Name</t>
  </si>
  <si>
    <t>Time</t>
  </si>
  <si>
    <t>Choice</t>
  </si>
  <si>
    <t>Session</t>
  </si>
  <si>
    <t>Some lines from the section</t>
  </si>
  <si>
    <t>01C1s1Line001</t>
  </si>
  <si>
    <t>It was the hour before the Gods awake. # Man lifted up the burden of his fate. #</t>
  </si>
  <si>
    <t>01C1s2Line186</t>
  </si>
  <si>
    <t>And Savitri too awoke among these tribes # This was the day when Satyavan must die.#</t>
  </si>
  <si>
    <t>01C2s1Line001</t>
  </si>
  <si>
    <t>Her mind moved in a many-imaged past # Her witness spirit stood reviewing Time. # Her will must cancel her body's destiny. # In her he met his own eternity. #</t>
  </si>
  <si>
    <t>01C2s2Line186</t>
  </si>
  <si>
    <t>Till then no mournful line had barred this ray. # The impunity of unborn Mights was hers. # To wrestle with the Shadow she had come # A work she had to do, a word to speak: # And burst the bounds of consciousness and Time. #</t>
  </si>
  <si>
    <t>01C3s1Line001</t>
  </si>
  <si>
    <t>1.2.1</t>
  </si>
  <si>
    <t>A world's desire compelled her mortal birth. A thinker and toiler in the ideal's air, Brought down to earth's dumb need her radiant power. # His birth held up a symbol and a sign; # His knowledge shared the Light ineffable. # There gleamed the dawn of a spiritual day. #</t>
  </si>
  <si>
    <t>01C3s2Line146</t>
  </si>
  <si>
    <t>1.2.2</t>
  </si>
  <si>
    <t>As so he grew into his larger self, # Humanity framed his movements less and less; # Even his first steps broke our small earth-bounds # The gifts of the spirit crowding came to him; # He sat in secret chambers looking out # He owned the house of undivided Time. # He based his life upon eternity. #</t>
  </si>
  <si>
    <t>01C3s3Line437</t>
  </si>
  <si>
    <t>Only awhile at first these heavenlier states, # On the heart's altar dim the sacred fire. # This too the supreme Diplomat can use, # He makes our fall a means for greater rise. # His spirit's stillness helped the toiling world. # A dense veil was rent, a mighty whisper heard; # His spirit's stillness helped the toiling world. # Or scan the apparent face of thought and life. ##</t>
  </si>
  <si>
    <t>01C3s4Line575</t>
  </si>
  <si>
    <t>C</t>
  </si>
  <si>
    <t>Oft inspiration with her lightning feet, Traversed the soundless corridors of his mind # A portion of the inexpressible Truth Revealed by silence to the silent soul. # All now suppressed in us began to emerge. ##</t>
  </si>
  <si>
    <t>01C3s5Line787</t>
  </si>
  <si>
    <t>1.2.3</t>
  </si>
  <si>
    <t>Thus came his soul's release from Ignorance, # A wide God-knowledge poured down from above, # Lonely his days and splendid like the sun's. ##</t>
  </si>
  <si>
    <t>01C4s1Line001</t>
  </si>
  <si>
    <t>On a height he stood that looked towards greater heights. # A deathbound littleness is not all we are: # And the heart of the mystery of the journeying years. ##</t>
  </si>
  <si>
    <t>01C4s2Line127</t>
  </si>
  <si>
    <t>But all is screened, subliminal, mystical; # But the one needed truth eludes her grasp, # And belief shall be not till the work is done. ##</t>
  </si>
  <si>
    <t>01C4s3Line342</t>
  </si>
  <si>
    <t>A Consciousness that knows not its own truth, # And the portent of the soul's immense uprise. ##</t>
  </si>
  <si>
    <t>01C4s4Line521</t>
  </si>
  <si>
    <t>All here where each thing seems its lonely self  # There are Two who are One # This whole wide world is only he and she. ##</t>
  </si>
  <si>
    <t>01C4s5Line617</t>
  </si>
  <si>
    <t>This is the knot that ties together the stars: # His silence is his signature to her deeds; # Her will he has made the master of his fate, # Her finite's multitude in an infinite Space. ##</t>
  </si>
  <si>
    <t>01C4s6Line736</t>
  </si>
  <si>
    <t>The master of existence lurks in us # The All-Conscious ventured into Ignorance # The Absolute, the Perfect, the Alone # Our life is a paradox with God for key. ##</t>
  </si>
  <si>
    <t>01C4s7Line843</t>
  </si>
  <si>
    <t>This is the sailor on the flow of Time, #</t>
  </si>
  <si>
    <t>01C5s1Line001</t>
  </si>
  <si>
    <t>This knowledge first he had of time-born men. # He found the occult cave, the mystic door # And entered where the Wings of Glory brood # All that the Gods have learned is there self-known. # In the Void he saw throned the Omniscience supreme. ##</t>
  </si>
  <si>
    <t>01C5s2Line085</t>
  </si>
  <si>
    <t>A Will, a hope immense now seized his heart, # Aspiring to bring down a greater world. # He is the Self above Nature, above Fate. ##</t>
  </si>
  <si>
    <t>01C5s3Line169</t>
  </si>
  <si>
    <t>His soul retired from all that he had done. # The Silence was his sole companion left. # He dwelt in the wideness of the Eternal's reign. # His spirit mingles with eternity's heart And bears the silence of the Infinite. ##</t>
  </si>
  <si>
    <t>01C5s4Line240</t>
  </si>
  <si>
    <t>In a divine retreat from mortal thought, In a prodigious gesture of soul-sight,  His being towered into pathless heights, # A boundless being in a measureless Time Invaded Nature with the infinite; He saw unpathed, unwalled, his titan scope. ##</t>
  </si>
  <si>
    <t>01C5s5Line329</t>
  </si>
  <si>
    <t>All was uncovered to his sealless eye. # She yielded in a vanquished ecstasy, Her sealed hermetic wisdom forced from her, Fragments of the mystery of omnipotence. ##</t>
  </si>
  <si>
    <t>01C5s6Line476</t>
  </si>
  <si>
    <t>A border sovereign is the occult Force. # The little fronts unlocked to the unseen Vasts: # Her gulfs stood nude, her far transcendences Flamed in transparencies of crowded light. ##</t>
  </si>
  <si>
    <t>01C5s7Line512</t>
  </si>
  <si>
    <t>A giant order was discovered here Of which the tassel and extended fringe Are the scant stuff of our material lives. # A voyager upon uncharted routes Fronting the viewless danger of the Unknown, Adventuring across enormous realms, He broke into another Space and Time. #</t>
  </si>
  <si>
    <t>Book One Total</t>
  </si>
  <si>
    <t>6 h 40 m</t>
  </si>
  <si>
    <t>02C01s1Line001</t>
  </si>
  <si>
    <t>The universe of the Unknown arose. #</t>
  </si>
  <si>
    <t>02C01s2Line103</t>
  </si>
  <si>
    <t>immense high-curved world-pile # A Mystery's process is the universe. #</t>
  </si>
  <si>
    <t>02C01s3Line239</t>
  </si>
  <si>
    <t>A Seer within who knows the ordered plan # Inspires our ascent to viewless heights # His call had reached the Traveller in Time. #</t>
  </si>
  <si>
    <t>02C02s1Line001</t>
  </si>
  <si>
    <t>A world of lovelier forms lies near #</t>
  </si>
  <si>
    <t>02C02s2Line150</t>
  </si>
  <si>
    <t>A1</t>
  </si>
  <si>
    <t>1.1.1</t>
  </si>
  <si>
    <t>Thus taken was God's plunge into the Night. #</t>
  </si>
  <si>
    <t>02C02s3Line360</t>
  </si>
  <si>
    <t>In that fair subtle realm behind our own # The form is all, and physical gods are kings.#</t>
  </si>
  <si>
    <t>02C03s1Line001</t>
  </si>
  <si>
    <t>Where all was doubt and change and nothing sure, #</t>
  </si>
  <si>
    <t>02C03s2Line91</t>
  </si>
  <si>
    <t>Glimmered the kingdom of a griefless life. #</t>
  </si>
  <si>
    <t>02C03s3Line156</t>
  </si>
  <si>
    <t>A2</t>
  </si>
  <si>
    <t>He props her dance upon a rigid base, #</t>
  </si>
  <si>
    <t>02C03s4Line245</t>
  </si>
  <si>
    <t>But here were worlds lifted half-way to heaven. #</t>
  </si>
  <si>
    <t>02C03s5Line441</t>
  </si>
  <si>
    <t>This world of bliss he saw and felt its call, But found no way to enter into its joy; #</t>
  </si>
  <si>
    <t>02C04s1Line001</t>
  </si>
  <si>
    <t>A3</t>
  </si>
  <si>
    <t>A quivering trepidant uncertain world #</t>
  </si>
  <si>
    <t>02C04s2Line111</t>
  </si>
  <si>
    <t>Parading she flaunted her animal disgrace # Here first she crawled out from her cabin of mud #</t>
  </si>
  <si>
    <t>02C04s3Line151</t>
  </si>
  <si>
    <t>It opened into a weird and pigmy world # And random shapeless energies drove towards form #</t>
  </si>
  <si>
    <t>02C04s4Line201</t>
  </si>
  <si>
    <t>In the drift and teeming of a mindless Night, # The first writhings of the cosmic serpent Force #</t>
  </si>
  <si>
    <t>02C04s5Line350</t>
  </si>
  <si>
    <t>An insect hedonism fluttered and crawled # The kingdom of the animal self arose, #</t>
  </si>
  <si>
    <t>02C04s6Line524</t>
  </si>
  <si>
    <t>A third creation now revealed its face. # A small thinking being watched the works of Time. #</t>
  </si>
  <si>
    <t>02C05s1Line001</t>
  </si>
  <si>
    <t>He saw the empire of the little life, # An unhappy corner in eternity. #</t>
  </si>
  <si>
    <t>02C05s2Line116</t>
  </si>
  <si>
    <t>At the outset of this enigmatic world # The Spirit became Matter and lay in the whirl, # Supported by the silence of the Void #</t>
  </si>
  <si>
    <t>02C05s3Line322</t>
  </si>
  <si>
    <t>This huge world unintelligibly turns # An exact machine of which none knows the use, # Our reason cannot sound life's mighty sea #</t>
  </si>
  <si>
    <t>02C05s4Line458</t>
  </si>
  <si>
    <t>This is the ephemeral creature's daily life. # An incurable littleness pursues his days. # Life is the same in insect, ape and man,  # in man the plot is mean and poor #</t>
  </si>
  <si>
    <t>02C05s5Line602</t>
  </si>
  <si>
    <t>There is a deeper seeing from within  # At last there wakes in us a witness Soul # It works to find the Doer of all works, #</t>
  </si>
  <si>
    <t>02C05s6Line752</t>
  </si>
  <si>
    <t>02C06s1Line001</t>
  </si>
  <si>
    <t>02C06s2Line080</t>
  </si>
  <si>
    <t>02C06s3Line366</t>
  </si>
  <si>
    <t>02C06s4Line537</t>
  </si>
  <si>
    <t>02C06s5Line672</t>
  </si>
  <si>
    <t>02C06s6Line804</t>
  </si>
  <si>
    <t>02C07s1Line001</t>
  </si>
  <si>
    <t>02C07s2Line119</t>
  </si>
  <si>
    <t>02C07s3Line236</t>
  </si>
  <si>
    <t>02C07s4Line335</t>
  </si>
  <si>
    <t>B2</t>
  </si>
  <si>
    <t>02C07s5Line442</t>
  </si>
  <si>
    <t>02C07s6Line525</t>
  </si>
  <si>
    <t>02C08s1Line001</t>
  </si>
  <si>
    <t>02C08s2Line119</t>
  </si>
  <si>
    <t>02C08s3Line238</t>
  </si>
  <si>
    <t>02C08s4Line335</t>
  </si>
  <si>
    <t>02C09</t>
  </si>
  <si>
    <t>02C10s1Line001</t>
  </si>
  <si>
    <t>02C10s2Line193</t>
  </si>
  <si>
    <t>02C10s3Line259</t>
  </si>
  <si>
    <t>02C10s4Line407</t>
  </si>
  <si>
    <t>02C10s5Line501</t>
  </si>
  <si>
    <t>02C10s6Line658</t>
  </si>
  <si>
    <t>B</t>
  </si>
  <si>
    <t>02C10s7Line735</t>
  </si>
  <si>
    <t>02C11s1Line001</t>
  </si>
  <si>
    <t>02C11s2Line166</t>
  </si>
  <si>
    <t>02C11s3Line499</t>
  </si>
  <si>
    <t>02C12</t>
  </si>
  <si>
    <t>B1</t>
  </si>
  <si>
    <t>02C13</t>
  </si>
  <si>
    <t>02C14s1Line001</t>
  </si>
  <si>
    <t>02C14s2Line101</t>
  </si>
  <si>
    <t>02C14s3Line149</t>
  </si>
  <si>
    <t>A</t>
  </si>
  <si>
    <t>02C15</t>
  </si>
  <si>
    <t>Book Two Total</t>
  </si>
  <si>
    <t>14 h 43 m</t>
  </si>
  <si>
    <t>03C1</t>
  </si>
  <si>
    <t>All is too little that the world can give: Its power and knowledge are the gifts of Time And cannot fill the spirit's sacred thirst. # The One by whom all live, who lives by none, An immeasurable luminous secrecy Guarded by the veils of the Unmanifest, Above the changing cosmic interlude Abode supreme, immutably the same, A silent Cause occult, impenetrable,- Infinite, eternal, unthinkable, alone. ##</t>
  </si>
  <si>
    <t>03C2s1Line001</t>
  </si>
  <si>
    <t>A stillness absolute, incommunicable, Meets the sheer self-discovery of the soul; # To free the self is but one radiant pace; Here to fulfil himself was God's desire. ##</t>
  </si>
  <si>
    <t>03C2s2Line073</t>
  </si>
  <si>
    <t>Even while he stood on being's naked edge And all the passion and seeking of his soul Faced their extinction in some featureless Vast, The Presence he yearned for suddenly drew close. # All aims in her were lost, then found in her; His base was gathered to one pointing spire. ##</t>
  </si>
  <si>
    <t>03C2s3Line186</t>
  </si>
  <si>
    <t>This was a seed cast into endless Time. A Word is spoken or a Light is shown, A moment sees, the ages toil to express. # His soul was freed and given to her alone. ##</t>
  </si>
  <si>
    <t>03C3s1Line001</t>
  </si>
  <si>
    <t>A mightier task remained than all he had done. To That he turned from which all being comes, A sign attending from the Secrecy Which knows the Truth ungrasped behind our thoughts And guards the world with its all-seeing gaze. # A weight that was the unseen Transcendent's hand Laid on his limbs the Spirit's measureless seal, Infinity swallowed him into shoreless trance. ##</t>
  </si>
  <si>
    <t>03C3s2Line119</t>
  </si>
  <si>
    <t>As one who sets his sail towards mysteried shores Driven through huge oceans by the breath of God, The fathomless below, the unknown around, His soul abandoned the blind star-field, Space. # A stillness of cessation reigned, the wide Immortal hush before the gods are born; A universal Force awaited, mute, The veiled Transcendent's ultimate decree. ##</t>
  </si>
  <si>
    <t>03C3s3Line205</t>
  </si>
  <si>
    <t>Then suddenly there came a downward look. As if a sea exploring its own depths, A living Oneness widened at its core And joined him to unnumbered multitudes. # A stream ever new-born that never dies, Caught in its thousandfold current's ravishing flow, With eddies of immortal sweetness thrilled, He bore coiling through his members as they passed Calm movements of interminable delight, The bliss of a myriad myriads who are one. ##</t>
  </si>
  <si>
    <t>03C3s4Line315</t>
  </si>
  <si>
    <t>In this vast outbreak of perfection's law Imposing its fixity on the flux of things He saw a hierarchy of lucent planes Enfeoffed to this highest kingdom of God-state. # An architect hewing out self's living rock, Phenomenon built Reality's summer-house On the beaches of the sea of Infinity. ##</t>
  </si>
  <si>
    <t>03C3s5Line447</t>
  </si>
  <si>
    <t>Against this glory of spiritual states, Their parallels and yet their opposites, Floated and swayed, eclipsed and shadowlike As if a doubt made substance, flickering, pale, This other scheme two vast negations found. # He saw a world that is from a world to be. There he divined rather than saw or felt, Far off upon the rim of consciousness, Transient and frail this little whirling globe And on it left like a lost dream's vain mould, A fragile copy of the spirit's shell, His body gathered into mystic sleep. A foreign shape it seemed, a mythic shade. ##</t>
  </si>
  <si>
    <t>03C3s6Line500</t>
  </si>
  <si>
    <t>Alien now seemed that dim far universe, Self and eternity alone were true. # It listened for the footsteps of its hopes Returning through the void immensities, It waited for the fiat of the Word That comes through the still self from the Supreme. ##</t>
  </si>
  <si>
    <t>03C4s1Line001</t>
  </si>
  <si>
    <t>Then suddenly there rose a sacred stir. Amid the lifeless silence of the Void In a solitude and an immensity A sound came quivering like a loved footfall Heard in the listening spaces of the soul; A touch perturbed his fibres with delight. # Above blind fate and the antagonist powers Moveless there stands a high unchanging Will; To its omnipotence leave thy work's result. All things shall change in God's transfiguring hour."  ##</t>
  </si>
  <si>
    <t>03C4s2Line260</t>
  </si>
  <si>
    <t>August and sweet sank hushed that mighty Voice. Nothing now moved in the vast brooding space: A stillness came upon the listening world, A mute immensity of the Eternal's peace. # Let a great word be spoken from the heights And one great act unlock the doors of Fate." ##</t>
  </si>
  <si>
    <t>03C4s3Line422</t>
  </si>
  <si>
    <t>His prayer sank down in the resisting Night Oppressed by the thousand forces that deny, As if too weak to climb to the Supreme. # A seed shall be sown in Death's tremendous hour, A branch of heaven transplant to human soil; Nature shall overleap her mortal step; Fate shall be changed by an unchanging will."  ##</t>
  </si>
  <si>
    <t>03C4s4Line453</t>
  </si>
  <si>
    <t>As a flame disappears in endless Light Immortally extinguished in its source, Vanished the splendour and was stilled the word. # The Lord of Life resumed his mighty rounds In the scant field of the ambiguous globe.  ##</t>
  </si>
  <si>
    <t>Book Three Total</t>
  </si>
  <si>
    <t>3 h 12 m</t>
  </si>
  <si>
    <t>04C1s1Line001</t>
  </si>
  <si>
    <t>A Maenad of the cycles of desire Around a Light she must not dare to touch, Hastening towards a far-off unknown goal Earth followed the endless journey of the Sun. # The sunlight was a great god's golden smile. All Nature was at beauty's festival. ##</t>
  </si>
  <si>
    <t>04C1s2Line139</t>
  </si>
  <si>
    <t>In this high signal moment of the gods Answering earth's yearning and her cry for bliss, A greatness from our other countries came. # Its charm recalled things seen in vision's hours, A golden bridge spanning a faery flood, A moon-touched palm-tree single by a lake Companion of the wide and glimmering peace, A murmur as of leaves in Paradise Moving when feet of the Immortals pass, A fiery halo over sleeping hills, A strange and starry head alone in Night. ##</t>
  </si>
  <si>
    <t>04C2s1Line001</t>
  </si>
  <si>
    <t>A land of mountains and wide sun-beat plains And giant rivers pacing to vast seas, A field of creation and spiritual hush, Silence swallowing life's acts into the deeps, # Or forced to centre round her their passionate lives, They hoped to bind to their heart's human needs Her glory and grace that had enslaved their souls. ##</t>
  </si>
  <si>
    <t>04C2s2Line241</t>
  </si>
  <si>
    <t>But mid this world, these hearts that answered her call, None could stand up her equal and her mate. # Thus lighting earth around her like a sun, Yet in her inmost sky an orb aloof, A distance severed her from those most close. Puissant, apart her soul as the gods live. ##</t>
  </si>
  <si>
    <t>04C2s3Line283</t>
  </si>
  <si>
    <t>As yet unlinked with the broad human scene, In a small circle of young eager hearts, Her being's early school and closed domain, Apprentice in the business of earth-life, She schooled her heavenly strain to bear its touch, Content in her little garden of the gods As blooms a flower in an unvisited place. # A single lamp lit in perfection's house, A bright pure image in a priestless shrine, Midst those encircling lives her spirit dwelt, Apart in herself until her hour of fate. ##</t>
  </si>
  <si>
    <t>04C3</t>
  </si>
  <si>
    <t>A morn that seemed a new creation's front, Bringing a greater sunlight, happier skies, Came burdened with a beauty moved and strange Out of the changeless origin of things. An ancient longing struck again new roots: # The palace woke to its own emptiness; The sovereign of its daily joys was far; Her moonbeam feet tinged not the lucent floors: The beauty and divinity were gone. Delight had fled to search the spacious world. ##</t>
  </si>
  <si>
    <t>04C4s1Line001</t>
  </si>
  <si>
    <t>The world-ways opened before Savitri. At first a strangeness of new brilliant scenes Peopled her mind and kept her body's gaze. # Some watched no more merged in a lonely Self, Absorbed in the trance from which no soul returns, All the occult world-lines for ever closed, The chains of birth and person cast away: Some uncompanioned reached the Ineffable. ##</t>
  </si>
  <si>
    <t>04C4s2Line259</t>
  </si>
  <si>
    <t>As floats a sunbeam through a shady place, The golden virgin in her carven car Came gliding among meditation's seats. # The tiger heats prowled through the fainting earth; All was licked up as by a lolling tongue. The spring winds failed; the sky was set like bronze. ##</t>
  </si>
  <si>
    <t>Book Four Total</t>
  </si>
  <si>
    <t>2h 27 m</t>
  </si>
  <si>
    <t>05C1</t>
  </si>
  <si>
    <t>But now the destined spot and hour were close; Unknowing she had neared her nameless goal. For though a dress of blind and devious chance Is laid upon the work of all-wise Fate, Our acts interpret an omniscient Force That dwells in the compelling stuff of things, And nothing happens in the cosmic play But at its time and in its foreseen place. # A stranger on the sorrowful roads of Time, Immortal under the yoke of death and fate, A sacrificant of the bliss and pain of the spheres, Love in the wilderness met Savitri. ##</t>
  </si>
  <si>
    <t>05C2</t>
  </si>
  <si>
    <t>All she remembered on this day of Fate, The road that hazarded not the solemn depths But turned away to flee to human homes, The wilderness with its mighty monotone, The morning like a lustrous seer above, The passion of the summits lost in heaven, The titan murmur of the endless woods. # A moment passed that was eternity's ray, An hour began, the matrix of new Time. ##</t>
  </si>
  <si>
    <t>05C3s1Line001</t>
  </si>
  <si>
    <t>Out of the voiceless mystery of the past In a present ignorant of forgotten bonds These spirits met upon the roads of Time. # One with the breath of things eternal live, Thy heart-beats near to mine, till there shall leap Enchanted from the fragrance of the flowers A moment which all murmurs shall recall And every bird remember in its cry." ##</t>
  </si>
  <si>
    <t>05C3s2Line323</t>
  </si>
  <si>
    <t>Allured to her lashes by his passionate words Her fathomless soul looked out at him from her eyes; Passing her lips in liquid sounds it spoke. # The natural miracle was wrought once more: In the immutable ideal world One human moment was eternal made. ##</t>
  </si>
  <si>
    <t>05C3s3Line409</t>
  </si>
  <si>
    <t>Then down the narrow path where their lives had met He led and showed to her her future world, Love's refuge and corner of happy solitude. # A nave of trees enshrined the hermit thatch, The new deep covert of her felicity, Preferred to heaven her soul's temple and home. This now remained with her, her heart's constant scene. ##</t>
  </si>
  <si>
    <t>Book Five Total</t>
  </si>
  <si>
    <t>1 h 33 m</t>
  </si>
  <si>
    <t>06C1s1Line001</t>
  </si>
  <si>
    <t>In silent bounds bordering the mortal's plane Crossing a wide expanse of brilliant peace Narad the heavenly sage from Paradise Came chanting through the large and lustrous air. # A mighty shuddering coil of ecstasy Crept through the deep heart of the universe. Out of her Matter's stupor, her mind's dreams, She woke, she looked upon God's unveiled face. ##</t>
  </si>
  <si>
    <t>06C1s2Line107</t>
  </si>
  <si>
    <t>Even as he sang and rapture stole through earth-time And caught the heavens, came with a call of hooves, As of her swift heart hastening, Savitri; Her radiant tread glimmered across the floor. # Or must fire always test the great of soul? Along the dreadful causeway of the Gods, Armoured with love and faith and sacred joy, A traveller to the Eternal's house, Once let unwounded pass a mortal life."  ##</t>
  </si>
  <si>
    <t>06C1s3Line305</t>
  </si>
  <si>
    <t>But Narad answered not; silent he sat, Knowing that words are vain and Fate is lord. He looked into the unseen with seeing eyes, # This is the worst, an unknown face of Fate, A terror ominous, mute, felt more than seen Behind our seat by day, our couch by night, A Fate lurking in the shadow of our hearts, The anguish of the unseen that waits to strike. To know is best, however hard to bear." ##</t>
  </si>
  <si>
    <t>06C1s4Line519</t>
  </si>
  <si>
    <t>Then cried the sage piercing the mother's heart, Forcing to steel the will of Savitri, His words set free the spring of cosmic Fate. # I have seen God smile at me in Satyavan; I have seen the Eternal in a human face." Then none could answer to her words. Silent They sat and looked into the eyes of Fate. ##</t>
  </si>
  <si>
    <t>06C2s1Line001</t>
  </si>
  <si>
    <t>A silence sealed the irrevocable decree, The word of Fate that fell from heavenly lips Fixing a doom no power could ever reverse Unless heaven's will itself could change its course. # Or where begins and ends Illusion's reign? Perhaps the soul we feel is only a dream, Eternal self a fiction sensed in trance."  ##</t>
  </si>
  <si>
    <t>06C2s2Line190</t>
  </si>
  <si>
    <t>Then after a silence Narad made reply: Tuning his lips to earthly sound he spoke, And something now of the deep sense of fate Weighted the fragile hints of mortal speech. # This hidden foe lodged in the human breast Man must overcome or miss his higher fate. This is the inner war without escape. ##</t>
  </si>
  <si>
    <t>06C2s3Line400</t>
  </si>
  <si>
    <t>"Hard is the world-redeemer's heavy task; The world itself becomes his adversary, Those he would save are his antagonists: # This mortal life shall house Eternity's bliss, The body's self taste immortality. Then shall the world-redeemer's task be done. ##</t>
  </si>
  <si>
    <t>06C2s4Line517</t>
  </si>
  <si>
    <t>"Till then must life carry its seed of death And sorrow's plaint be heard in the slow Night. O mortal, bear this great world's law of pain, # Thy spirit's strength shall make thee one with God, Thy agony shall change to ecstasy, Indifference deepen into infinity's calm And joy laugh nude on the peaks of the Absolute. ##</t>
  </si>
  <si>
    <t>06C2s5Line620</t>
  </si>
  <si>
    <t>"O mortal who complainst of death and fate, Accuse none of the harms thyself hast called; This troubled world thou hast chosen for thy home, Thou art thyself the author of thy pain. # Thus came, born from a blind tremendous choice, This great perplexed and discontented world, This haunt of Ignorance, this home of Pain: There are pitched desire's tents, grief's headquarters. A vast disguise conceals the Eternal's bliss." ##</t>
  </si>
  <si>
    <t>06C2s6Line689</t>
  </si>
  <si>
    <t>Then Aswapati answered to the seer: "Is then the spirit ruled by an outward world? O seer, is there no remedy within? But what is Fate if not the spirit's will After long time fulfilled by cosmic Force? # Think not to intercede with the hidden Will, Intrude not twixt her spirit and its force But leave her to her mighty self and Fate." ##</t>
  </si>
  <si>
    <t>06C2s7Line898</t>
  </si>
  <si>
    <t>He spoke and ceased and left the earthly scene. Away from the strife and suffering on our globe, He turned towards his far-off blissful home. # But still a cry was heard in the infinite, And still to the listening soul on mortal earth A high and far imperishable voice Chanted the anthem of eternal love. ##</t>
  </si>
  <si>
    <t>Book Six Total</t>
  </si>
  <si>
    <t>3 h 19 m</t>
  </si>
  <si>
    <t>07C1s1Line001</t>
  </si>
  <si>
    <t>Fate followed her foreseen immutable road. Man's hopes and longings build the journeying wheels That bear the body of his destiny And lead his blind will towards an unknown goal. # As if self-poised above the march of days, Her immobile spirit watched the haste of Time, A statue of passion and invincible force, An absolutism of sweet imperious will, A tranquillity and a violence of the gods Indomitable and immutable.</t>
  </si>
  <si>
    <t>07C1s2Line112</t>
  </si>
  <si>
    <t>At first to her beneath the sapphire heavens The sylvan solitude was a gorgeous dream, # A still self hid behind but gave no light: No voice came down from the forgotten heights; Only in the privacy of its brooding pain Her human heart spoke to the body's fate. ##</t>
  </si>
  <si>
    <t>07C2s1Line001</t>
  </si>
  <si>
    <t>As in the vigilance of the sleepless night Through the slow heavy-footed silent hours, Repressing in her bosom its load of grief, She sat staring at the dumb tread of Time And the approach of ever-nearing Fate, # Impassive mid the movement and the cry, Witness of the thoughts of mind, the moods of life, She looked into herself and sought for her soul. ##</t>
  </si>
  <si>
    <t>07C2s2Line113</t>
  </si>
  <si>
    <t>A dream disclosed to her the cosmic past, The crypt-seed and the mystic origins, The shadowy beginnings of world-fate: # But there is a guardian power, there are Hands that save, Calm eyes divine regard the human scene. ##</t>
  </si>
  <si>
    <t>07C2s3Line300</t>
  </si>
  <si>
    <t>All the world's possibilities in man  Are waiting as the tree waits in its seed: His past lives in him; it drives his future's pace; # The inferior nature born into ignorance Still took too large a place, it veiled her self And must be pushed aside to find her soul. ##</t>
  </si>
  <si>
    <t>07C3s1Line001</t>
  </si>
  <si>
    <t>At first out of the busy hum of mind  As if from a loud thronged market into a cave By an inward moment's magic she had come. # Out of the vastness of the silent self Life's clamour fled; her spirit was mute and free. ##</t>
  </si>
  <si>
    <t>07C3s2Line256</t>
  </si>
  <si>
    <t>Then journeying forward through the self's wide hush She came into a brilliant ordered Space. # The sacred Book lay on its sanctified desk Wrapped in interpretation's silken strings: A credo sealed up its spiritual sense. ##</t>
  </si>
  <si>
    <t>07C3s3Line359</t>
  </si>
  <si>
    <t>Here was a quiet country of fixed mind, Here life no more was all nor passion's voice; The cry of sense had sunk into a hush. # "Is there one left who seeks for a Beyond? Can still the path be found, opened the gate?" ##</t>
  </si>
  <si>
    <t>07C3s4Line444</t>
  </si>
  <si>
    <t>So she fared on across her silent self. To a road she came thronged with an ardent crowd Who sped brilliant, fire-footed, sunlight-eyed, Pressing to reach the world's mysterious wall, # There was no sound to break the brooding hush; One felt the silent nearness of the soul. ##</t>
  </si>
  <si>
    <t>07C4s1Line001</t>
  </si>
  <si>
    <t>Here from a low and prone and listless ground The passion of the first ascent began; A moon-bright face in a sombre cloud of hair, A Woman sat in a pale lustrous robe. #  The world shall be freed from the anger of the Beast, From the cruelty of the Titan and his pain. There shall be peace and joy for ever more." ##</t>
  </si>
  <si>
    <t>07C4s2Line178</t>
  </si>
  <si>
    <t>On passed she in her spirit's upward route. An ardent grandeur climbed mid ferns and rocks, A quiet wind flattered the heart to warmth, A finer perfume breathed from slender trees. # The cry of the ego shall be hushed within, Its lion roar that claims the world as food, All shall be might and bliss and happy force." ##</t>
  </si>
  <si>
    <t>07C4s3Line407</t>
  </si>
  <si>
    <t>Ascending still her spirit's upward route She came into a high and happy space, A wide tower of vision whence all could be seen And all was centred in a single view # One day I will return, His hand in mine, And thou shalt see the face of the Absolute. Then shall the holy marriage be achieved, Then shall the divine family be born. There shall be light and peace in all the worlds." ##</t>
  </si>
  <si>
    <t>07C5s1Line001</t>
  </si>
  <si>
    <t>1.1.1</t>
  </si>
  <si>
    <t>Onward she passed seeking the soul's mystic cave. At first she stepped into a night of God. # A house was there all made of flame and light And crossing a wall of doorless living fire There suddenly she met her secret soul. ##</t>
  </si>
  <si>
    <t>07C5s2Line142</t>
  </si>
  <si>
    <t>A</t>
  </si>
  <si>
    <t>1.1.2</t>
  </si>
  <si>
    <t>A being stood immortal in transience, Deathless dallying with momentary things, # Then with a magic transformation's speed They rushed into each other and grew one. ##</t>
  </si>
  <si>
    <t>07C5s3Line202</t>
  </si>
  <si>
    <t>B</t>
  </si>
  <si>
    <t>Once more she was human upon earthly soil In the muttering night amid the rain-swept woods And the rude cottage where she sat in trance: # One man's perfection still can save the world. There is won a new proximity to the skies, A first betrothal of the Earth to Heaven, A deep concordat between Truth and Life: A camp of God is pitched in human time. ##</t>
  </si>
  <si>
    <t>07C6s1Line001</t>
  </si>
  <si>
    <t>fear</t>
  </si>
  <si>
    <t>A calm slow sun looked down from tranquil heavens. # Consent to be nothing and none, dissolve Time's work, Cast off thy mind, step back from form and name. Annul thyself that only God may be." ##</t>
  </si>
  <si>
    <t>07C6s2Line221</t>
  </si>
  <si>
    <t>B</t>
  </si>
  <si>
    <t>Thus spoke the mighty and uplifting Voice, And Savitri heard; she bowed her head and mused Plunging her deep regard into herself In her soul's privacy in the silent Night. # Then all grew still, nothing moved any more: Immobile, self-rapt, timeless, solitary A silent spirit pervaded silent Space. ##</t>
  </si>
  <si>
    <t>07C6s3Line461</t>
  </si>
  <si>
    <t>In that absolute stillness bare and formidable There was glimpsed an all-negating Void Supreme That claimed its mystic Nihil's sovereign right To cancel Nature and deny the soul. # A lonely Absolute negated all: It effaced the ignorant world from its solitude And drowned the soul in its everlasting peace. ##</t>
  </si>
  <si>
    <t>07C7s1Line001</t>
  </si>
  <si>
    <t>In the little hermitage in the forest's heart, In the sunlight and the moonlight and the dark The daily human life went plodding on # There was no motion in this inner world, All was a still and even infinity. In her the Unseen, the Unknown waited his hour. ##</t>
  </si>
  <si>
    <t>07C7s2Line127</t>
  </si>
  <si>
    <t>B</t>
  </si>
  <si>
    <t>But now she sat by sleeping Satyavan, Awake within, and the enormous Night Surrounded her with the Unknowable's vast. # The superconscient was her native air, Infinity was her movement's natural space; Eternity looked out from her on Time. ##</t>
  </si>
  <si>
    <t>Book Seven Total</t>
  </si>
  <si>
    <t>6 h 20 m</t>
  </si>
  <si>
    <t>08C3</t>
  </si>
  <si>
    <t>Now it was here in this great golden dawn. By her still sleeping husband lain she gazed Into her past as one about to die # She knew that visible Death was standing there And Satyavan had passed from her embrace. ##</t>
  </si>
  <si>
    <t>Book Eigth Total</t>
  </si>
  <si>
    <t>0 h 21 m</t>
  </si>
  <si>
    <t>09C1s1Line001</t>
  </si>
  <si>
    <t>So was she left alone in the huge wood, Surrounded by a dim unthinking world, # Immortal leader of her mortality, Doer of her works and fountain of her words, Invulnerable by Time, omnipotent, It stood above her calm, immobile, mute. ##</t>
  </si>
  <si>
    <t>09C1s2Line084</t>
  </si>
  <si>
    <t>All in her mated with that mighty hour, As if the last remnant had been slain by Death Of the humanity that once was hers. # Wordless she travelled in her lover's steps, Planting her human feet where his had trod, Into the perilous silences beyond. ##</t>
  </si>
  <si>
    <t>09C1s3Line221</t>
  </si>
  <si>
    <t>At first in a blind stress of woods she moved With strange inhuman paces on the soil, Journeying as if upon an unseen road. # Still like a statue on its pedestal, Lone in the silence and to vastness bared, Against midnight's dumb abysses piled in front A columned shaft of fire and light she rose. ##</t>
  </si>
  <si>
    <t>09C2s1Line001</t>
  </si>
  <si>
    <t>Awhile on the chill dreadful edge of Night All stood as if a world were doomed to die And waited on the eternal silence' brink. # Hasten swift-footed, lest to slay thy life The great laws thou hast violated, moved, Open at last on thee their marble eyes." ##</t>
  </si>
  <si>
    <t>09C2s2Line275</t>
  </si>
  <si>
    <t>But Savitri answered the disdainful Shade: "World-spirit, I was thy equal spirit born. My will too is a law, my strength a god. # Through the long fading night by her compelled, Gliding half-seen on their unearthly path, Phantasmal in the dimness moved the three. ##</t>
  </si>
  <si>
    <t>Book Nine Total</t>
  </si>
  <si>
    <t>1 h 47 m</t>
  </si>
  <si>
    <t>10C1s1Line001</t>
  </si>
  <si>
    <t>All still was darkness dread and desolate; # Gloom led to worse gloom, depth to an emptier depth, # The intolerant Darkness paled and drew apart # And curving fled down a grey slope of Time. #</t>
  </si>
  <si>
    <t>10C1s2Line095</t>
  </si>
  <si>
    <t>There is a morning twilight of the gods; # Vague scenes dim-hearted in a drifting haze; # Passed was the heaviness of the eyeless dark # But nothing there was fixed or stayed for long; # Even the dreadful majesty of Death's face # Made beauty and laughter more imperative; #</t>
  </si>
  <si>
    <t>10C2s1Line001</t>
  </si>
  <si>
    <t>Then pealed the calm inexorable voice: # This is the world from which thy yearnings came. # Only the mute Alone can for ever be. # Vain was the sage's thought, the prophet's voice; # Earth lies unchanged beneath the circling sun; #</t>
  </si>
  <si>
    <t>10C2s2Line200</t>
  </si>
  <si>
    <t>But Savitri replied to the dark Power: # Thy falsehoods mingled with sad strains of truth. # My love is not a hunger of the heart, # I cherish God the Fire, not God the Dream." # But Death once more inflicted on her heart # Mind, child of Matter in the womb of Life, # The Ideal is a malady of thy mind, #</t>
  </si>
  <si>
    <t>10C3s1Line001</t>
  </si>
  <si>
    <t>But Savitri answered to almighty Death: "O dark-browed sophist of the universe # O Death, thou speakest truth but truth that slays, I answer to thee with the Truth that saves. #</t>
  </si>
  <si>
    <t>10C3s2Line149</t>
  </si>
  <si>
    <t>In this meeting of the Eternal's mingling masques, This tangle-dance of passionate contraries # Lost is the pilgrim's wallet and the scrip, # A darkness wallows in the paths of Time # An evil transmutation overtook # The souls of men have wandered from the Light # A curse is laid on the pure joy of life: # An ignorant Power took charge and seemed his Will #</t>
  </si>
  <si>
    <t>10C3s3Line313</t>
  </si>
  <si>
    <t>A1</t>
  </si>
  <si>
    <t>"A secret air of pure felicity # If this withdrew, the world would sink in the Void; # A hidden Bliss is at the root of things. # The All-Wonderful has packed heaven with his dreams, # This was the aim, this the supernal Law, # For this the Spirit came into the Abyss # When unity is won, when strife is lost # Who would turn back to ignorance and pain? # For Love is the bright link twixt earth and heaven, Love is the far Transcendent's angel here; Love is man's lien on the Absolute."  ##</t>
  </si>
  <si>
    <t>10C3s4Line462</t>
  </si>
  <si>
    <t>But to the woman Death the god replied, With the ironic laughter of his voice Discouraging the labour of the stars: # For truth is bare like stone and hard like death; Bare in the bareness, hard with truth's hardness live." ##</t>
  </si>
  <si>
    <t>10C3s5Line597</t>
  </si>
  <si>
    <t>But Savitri replied to the vague god, "Give me back Satyavan, my only lord. Death walked in front of her and Satyavan, In the dark front of Death, a failing star. Above was the unseen balance of his fate. ##</t>
  </si>
  <si>
    <t>10C4s1Line001</t>
  </si>
  <si>
    <t>There came a slope that slowly downward sank; It slipped towards a stumbling grey descent. # The rolling cycles passed and came again, Brought the same toils and the same barren end, Forms ever new and ever old, the long Appalling revolutions of the world. ##</t>
  </si>
  <si>
    <t>10C4s2Line083</t>
  </si>
  <si>
    <t>Once more arose the great destroying Voice: Across the fruitless labour of the worlds His huge denial's all-defeating might Pursued the ignorant march of dolorous Time. # A lonely freedom cannot satisfy A heart that has grown one with every heart: I am a deputy of the aspiring world, My spirit's liberty I ask for all."  ##</t>
  </si>
  <si>
    <t>10C4s3Line309</t>
  </si>
  <si>
    <t>Then rang again a deeper cry of Death. As if beneath its weight of sterile law Oppressed by its own obstinate meaningless will, # To seize him better with her boundless heart She accepts the limiting circle of his arms, Bows full of bliss beneath his mastering hands And laughs in his rich constraints, most bound, most free. This is my answer to thy lures, O Death."  ##</t>
  </si>
  <si>
    <t>10C4s4Line461</t>
  </si>
  <si>
    <t>Immutable, Death's denial met her cry: "However mighty, whatever thy secret name Uttered in hidden conclaves of the gods, # But Life alone can solace the mute Void And fill with thought the emptiness of Time. Leave then thy dead, O Savitri, and live."  ##</t>
  </si>
  <si>
    <t>10C4s5Line539</t>
  </si>
  <si>
    <t>The Woman answered to the mighty Shade, And as she spoke, mortality disappeared; Her Goddess self grew visible in her eyes, Light came, a dream of heaven, into her face. # The line that parts and joins the hemispheres Closes in on the labour of the Gods Fencing eternity from the toil of Time. ##</t>
  </si>
  <si>
    <t>10C4s6Line716</t>
  </si>
  <si>
    <t>In her glorious kingdom of eternal light All-ruler, ruled by none, the Truth supreme, Omnipotent, omniscient and alone, In a golden country keeps her measureless house; # The prostrate earth perhaps shall lift her gaze And feel near her the secret body of God And love and joy overtake fleeing Time."  ##</t>
  </si>
  <si>
    <t>10C4s7Line842</t>
  </si>
  <si>
    <t>And Savitri looked on Death and answered not. Almost it seemed as if in his symbol shape The world's darkness had consented to Heaven-light And God needed no more the Inconscient's screen. A mighty transformation came on her. # In the long blank moment's pause nothing could move: All waited on the unknown inscrutable Will. ##</t>
  </si>
  <si>
    <t>Book Ten Total</t>
  </si>
  <si>
    <t>5 h 0 m</t>
  </si>
  <si>
    <t>11C1s1Line0001</t>
  </si>
  <si>
    <t>A marvellous sun looked down from ecstasy's skies On worlds of deathless bliss, perfection's home, # There Time dwelt with eternity as one; Immense felicity joined rapt repose. ##</t>
  </si>
  <si>
    <t>11C1s2Line0268</t>
  </si>
  <si>
    <t>As one drowned in a sea of splendour and bliss, Mute in the maze of these surprising worlds, # Two looked upon each other, Soul saw Soul. ##</t>
  </si>
  <si>
    <t>11C1s3Line0438</t>
  </si>
  <si>
    <t>Then like an anthem from the heart's lucent cave A voice soared up whose magic sound could turn # Her words failed lost in thought's immensities Which seized them at the limits of their cry And hid their meaning in the distances That stir to more than ever speech has won From the Unthinkable, end of all our thought, And the Ineffable from whom all words come. ##</t>
  </si>
  <si>
    <t>11C1s4Line0607</t>
  </si>
  <si>
    <t>Then with a smile august as noonday heavens The godhead of the vision wonderful: "How shall earth-nature and man's nature rise To the celestial levels, yet earth abide? # I have felt a secret spirit stir in things Carrying the body of the growing God: It looks through veiling forms at veilless truth; It pushes back the curtain of the gods; It climbs towards its own eternity."  ##</t>
  </si>
  <si>
    <t>11C1s5Line0801</t>
  </si>
  <si>
    <t>But the god answered to the woman's heart: "O living power of the incarnate Word, All that the Spirit has dreamed thou canst create: # "Thy embrace which rends the living knot of pain, Thy joy, O Lord, in which all creatures breathe, Thy magic flowing waters of deep love, Thy sweetness give to me for earth and men." ##</t>
  </si>
  <si>
    <t>11C1s6Line0959</t>
  </si>
  <si>
    <t>Then after silence a still blissful cry Began, such as arose from the Infinite # O Mind, grow full of the eternal peace; O Word, cry out the immortal litany: Built is the golden tower, the flame-child born. ##</t>
  </si>
  <si>
    <t>11C1s7Line1124</t>
  </si>
  <si>
    <t>"Descend to life with him thy heart desires. O Satyavan, O luminous Savitri, I sent you forth of old beneath the stars, A dual power of God in an ignorant world, # All things shall manifest the covert God, All shall reveal the Spirit's light and might And move to its destiny of felicity. ##</t>
  </si>
  <si>
    <t>11C1s8Line1332</t>
  </si>
  <si>
    <t>Even should a hostile force cling to its reign And claim its right's perpetual sovereignty And man refuse his high spiritual fate, Yet shall the secret Truth in things prevail. # Nature shall live to manifest secret God, The Spirit shall take up the human play, This earthly life become the life divine." ##</t>
  </si>
  <si>
    <t>11C1s9Line1431</t>
  </si>
  <si>
    <t>The measure of that subtle music ceased. # A power leaned down, a happiness found its home. Over wide earth brooded the infinite bliss. ##</t>
  </si>
  <si>
    <t>Book Eleven Total</t>
  </si>
  <si>
    <t>3 h 15 m</t>
  </si>
  <si>
    <t>12C1s1Line001</t>
  </si>
  <si>
    <t>Out of abysmal trance her spirit woke. # Light slipped down to the brightly sleeping verge, And the birds came back winging to their nests, And day and night leaned to each other's arms. ##</t>
  </si>
  <si>
    <t>12C1s2Line227</t>
  </si>
  <si>
    <t>Now the dusk shadowy trees stood close around # Wondering at her and her too luminous words Westward they turned in the fast-gathering night. ##</t>
  </si>
  <si>
    <t>12C1s3Line325</t>
  </si>
  <si>
    <t>From the entangling verges freed they came Into a dimness of the sleeping earth And travelled through her faint and slumbering plains.# She brooded through her stillness on a thought Deep-guarded by her mystic folds of light, And in her bosom nursed a greater dawn. ##</t>
  </si>
  <si>
    <t>Book Twelev Total</t>
  </si>
  <si>
    <t>0 h 42 m</t>
  </si>
  <si>
    <t>Segments</t>
  </si>
  <si>
    <t>Book</t>
  </si>
  <si>
    <t>h m</t>
  </si>
  <si>
    <t>Hours</t>
  </si>
  <si>
    <t>Minutes</t>
  </si>
  <si>
    <t>Seg Begin</t>
  </si>
  <si>
    <t>Book One Total</t>
  </si>
  <si>
    <t>6 h 40 m</t>
  </si>
  <si>
    <t>Book Two Total</t>
  </si>
  <si>
    <t>14 h 43 m</t>
  </si>
  <si>
    <t>Book Three Total</t>
  </si>
  <si>
    <t>3 h 12 m</t>
  </si>
  <si>
    <t>Book Four Total</t>
  </si>
  <si>
    <t>2h 27 m</t>
  </si>
  <si>
    <t>Book Five Total</t>
  </si>
  <si>
    <t>1 h 33 m</t>
  </si>
  <si>
    <t>Book Six Total</t>
  </si>
  <si>
    <t>3 h 19 m</t>
  </si>
  <si>
    <t>Book Seven Total</t>
  </si>
  <si>
    <t>6 h 20 m</t>
  </si>
  <si>
    <t>Book Eigth Total</t>
  </si>
  <si>
    <t>0 h 21 m</t>
  </si>
  <si>
    <t>Book Nine Total</t>
  </si>
  <si>
    <t>1 h 47 m</t>
  </si>
  <si>
    <t>Book Ten Total</t>
  </si>
  <si>
    <t>5 h 0 m</t>
  </si>
  <si>
    <t>Book Eleven Total</t>
  </si>
  <si>
    <t>3 h 15 m</t>
  </si>
  <si>
    <t>Book Twelev Total</t>
  </si>
  <si>
    <t>0 h 42 m</t>
  </si>
  <si>
    <t>Savitri - A legend and a symbol</t>
  </si>
  <si>
    <t>Intensive Listening Program</t>
  </si>
  <si>
    <t>Schedule</t>
  </si>
  <si>
    <t>Day</t>
  </si>
  <si>
    <t>Session</t>
  </si>
  <si>
    <t>Book</t>
  </si>
  <si>
    <t>Lines</t>
  </si>
  <si>
    <t>Time</t>
  </si>
  <si>
    <t>Some lines in the passage</t>
  </si>
  <si>
    <t>One</t>
  </si>
  <si>
    <t>Two</t>
  </si>
  <si>
    <t>Three</t>
  </si>
  <si>
    <t>Four</t>
  </si>
  <si>
    <t>Five</t>
  </si>
  <si>
    <t>Six</t>
  </si>
  <si>
    <t>Morning</t>
  </si>
  <si>
    <t>Evening</t>
  </si>
  <si>
    <t>Panel Members</t>
  </si>
  <si>
    <t>Sr no</t>
  </si>
  <si>
    <t>Name</t>
  </si>
  <si>
    <t>Email</t>
  </si>
  <si>
    <t>Mobile</t>
  </si>
  <si>
    <t>Shraddhavan</t>
  </si>
  <si>
    <t>Pandey, Alok</t>
  </si>
  <si>
    <t>Shraddhalu</t>
  </si>
  <si>
    <t>Bidwaiker, Kalpana</t>
  </si>
  <si>
    <t>Anand Reddy</t>
  </si>
  <si>
    <t>Richard Hartz</t>
  </si>
  <si>
    <t>Raja Marathe</t>
  </si>
  <si>
    <t>Section</t>
  </si>
  <si>
    <t>Sentences</t>
  </si>
  <si>
    <t>B-01 C-01 S-01</t>
  </si>
  <si>
    <t>B-01 C-01 S-02</t>
  </si>
  <si>
    <t>B-01 C-02 S-01</t>
  </si>
  <si>
    <t>B-01 C-02 S-02</t>
  </si>
  <si>
    <t>B-01 C-03 S-01</t>
  </si>
  <si>
    <t>B-01 C-03 S-02</t>
  </si>
  <si>
    <t>B-01 C-03 S-03</t>
  </si>
  <si>
    <t>B-01 C-03 S-04</t>
  </si>
  <si>
    <t>B-01 C-03 S-05</t>
  </si>
  <si>
    <t>B-01 C-04 S-01</t>
  </si>
  <si>
    <t>B-01 C-04 S-02</t>
  </si>
  <si>
    <t>B-01 C-04 S-03</t>
  </si>
  <si>
    <t>B-01 C-04 S-04</t>
  </si>
  <si>
    <t>B-01 C-04 S-05</t>
  </si>
  <si>
    <t>B-01 C-04 S-06</t>
  </si>
  <si>
    <t>B-01 C-04 S-07</t>
  </si>
  <si>
    <t>B-01 C-05 S-01</t>
  </si>
  <si>
    <t>B-01 C-05 S-02</t>
  </si>
  <si>
    <t>B-01 C-05 S-03</t>
  </si>
  <si>
    <t>B-01 C-05 S-04</t>
  </si>
  <si>
    <t>B-01 C-05 S-05</t>
  </si>
  <si>
    <t>B-01 C-05 S-06</t>
  </si>
  <si>
    <t>B-01 C-05 S-07</t>
  </si>
  <si>
    <t>******</t>
  </si>
  <si>
    <t>Canto 1</t>
  </si>
  <si>
    <t>Canto 2</t>
  </si>
  <si>
    <t>Canto 3</t>
  </si>
  <si>
    <t>Canto 4</t>
  </si>
  <si>
    <t>Canto 5</t>
  </si>
  <si>
    <t>Canto 6</t>
  </si>
  <si>
    <t>Canto 7</t>
  </si>
  <si>
    <t>Canto 9</t>
  </si>
  <si>
    <t>Canto 10</t>
  </si>
  <si>
    <t>Canto 11</t>
  </si>
  <si>
    <t>Canto 13</t>
  </si>
  <si>
    <t>Canto 14</t>
  </si>
  <si>
    <t>Canto 15</t>
  </si>
  <si>
    <t>"Canto 3"</t>
  </si>
  <si>
    <t>Canto 8</t>
  </si>
  <si>
    <t>Canto 12</t>
  </si>
</sst>
</file>

<file path=xl/styles.xml><?xml version="1.0" encoding="utf-8"?>
<styleSheet xmlns="http://schemas.openxmlformats.org/spreadsheetml/2006/main">
  <fonts count="9">
    <font>
      <sz val="10"/>
      <color rgb="FF000000"/>
      <name val="Arial"/>
    </font>
    <font>
      <b/>
      <sz val="10"/>
      <color rgb="FF000000"/>
      <name val="Arial"/>
    </font>
    <font>
      <sz val="10"/>
      <color rgb="FF000000"/>
      <name val="Arial"/>
    </font>
    <font>
      <sz val="11"/>
      <color rgb="FF000000"/>
      <name val="Calibri"/>
    </font>
    <font>
      <b/>
      <sz val="11"/>
      <color rgb="FF000000"/>
      <name val="Calibri"/>
    </font>
    <font>
      <b/>
      <u/>
      <sz val="11"/>
      <color rgb="FF000000"/>
      <name val="Calibri"/>
    </font>
    <font>
      <i/>
      <sz val="11"/>
      <color rgb="FF000000"/>
      <name val="Calibri"/>
    </font>
    <font>
      <b/>
      <sz val="11"/>
      <color rgb="FF000000"/>
      <name val="Calibri"/>
      <family val="2"/>
    </font>
    <font>
      <sz val="11"/>
      <color rgb="FF000000"/>
      <name val="Calibri"/>
      <family val="2"/>
    </font>
  </fonts>
  <fills count="4">
    <fill>
      <patternFill patternType="none"/>
    </fill>
    <fill>
      <patternFill patternType="gray125"/>
    </fill>
    <fill>
      <patternFill patternType="none"/>
    </fill>
    <fill>
      <patternFill patternType="solid">
        <fgColor rgb="FFFFFFFF"/>
      </patternFill>
    </fill>
  </fills>
  <borders count="2">
    <border>
      <left/>
      <right/>
      <top/>
      <bottom/>
      <diagonal/>
    </border>
    <border>
      <left/>
      <right/>
      <top/>
      <bottom/>
      <diagonal/>
    </border>
  </borders>
  <cellStyleXfs count="1">
    <xf numFmtId="0" fontId="0" fillId="0" borderId="0"/>
  </cellStyleXfs>
  <cellXfs count="39">
    <xf numFmtId="0" fontId="0" fillId="0" borderId="0" xfId="0"/>
    <xf numFmtId="0" fontId="0" fillId="2" borderId="1" xfId="0" applyFill="1" applyBorder="1" applyAlignment="1">
      <alignment vertical="center"/>
    </xf>
    <xf numFmtId="0" fontId="2" fillId="0" borderId="0" xfId="0" applyFont="1" applyAlignment="1">
      <alignment vertical="center"/>
    </xf>
    <xf numFmtId="0" fontId="3" fillId="0" borderId="0" xfId="0" applyFont="1" applyAlignment="1"/>
    <xf numFmtId="49" fontId="3" fillId="0" borderId="0" xfId="0" applyNumberFormat="1" applyFont="1" applyAlignment="1">
      <alignment wrapText="1"/>
    </xf>
    <xf numFmtId="0" fontId="4" fillId="0" borderId="0" xfId="0" applyFont="1" applyAlignment="1"/>
    <xf numFmtId="0" fontId="4" fillId="0" borderId="0" xfId="0" applyFont="1" applyAlignment="1">
      <alignment horizontal="right"/>
    </xf>
    <xf numFmtId="0" fontId="6" fillId="0" borderId="0" xfId="0" applyFont="1" applyAlignment="1"/>
    <xf numFmtId="2" fontId="4" fillId="3" borderId="0" xfId="0" applyNumberFormat="1" applyFont="1" applyFill="1" applyAlignment="1">
      <alignment horizontal="center"/>
    </xf>
    <xf numFmtId="2" fontId="4" fillId="0" borderId="0" xfId="0" applyNumberFormat="1" applyFont="1" applyAlignment="1">
      <alignment horizontal="center"/>
    </xf>
    <xf numFmtId="0" fontId="3" fillId="0" borderId="0" xfId="0" applyFont="1" applyAlignment="1">
      <alignment horizontal="center"/>
    </xf>
    <xf numFmtId="2" fontId="3" fillId="0" borderId="0" xfId="0" applyNumberFormat="1" applyFont="1" applyAlignment="1">
      <alignment horizontal="center"/>
    </xf>
    <xf numFmtId="0" fontId="3" fillId="3" borderId="0" xfId="0" applyFont="1" applyFill="1" applyAlignment="1"/>
    <xf numFmtId="2" fontId="3" fillId="3" borderId="0" xfId="0" applyNumberFormat="1" applyFont="1" applyFill="1" applyAlignment="1">
      <alignment horizont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xf>
    <xf numFmtId="0" fontId="4" fillId="0" borderId="0" xfId="0" applyFont="1" applyAlignment="1">
      <alignment horizontal="center"/>
    </xf>
    <xf numFmtId="0" fontId="3" fillId="3" borderId="0" xfId="0" applyFont="1" applyFill="1" applyAlignment="1">
      <alignment horizontal="center"/>
    </xf>
    <xf numFmtId="0" fontId="3" fillId="3" borderId="0" xfId="0" applyFont="1" applyFill="1" applyBorder="1" applyAlignment="1">
      <alignment horizontal="center"/>
    </xf>
    <xf numFmtId="0" fontId="3" fillId="0" borderId="0" xfId="0" applyFont="1" applyBorder="1" applyAlignment="1">
      <alignment horizontal="center"/>
    </xf>
    <xf numFmtId="0" fontId="4" fillId="3" borderId="0" xfId="0" applyFont="1" applyFill="1" applyAlignment="1">
      <alignment horizontal="center"/>
    </xf>
    <xf numFmtId="0" fontId="2" fillId="0" borderId="0" xfId="0" applyFont="1" applyAlignment="1">
      <alignment vertical="center"/>
    </xf>
    <xf numFmtId="1" fontId="3" fillId="0" borderId="0" xfId="0" applyNumberFormat="1" applyFont="1" applyAlignment="1">
      <alignment horizontal="center"/>
    </xf>
    <xf numFmtId="1" fontId="4" fillId="0" borderId="0" xfId="0" applyNumberFormat="1" applyFont="1" applyAlignment="1">
      <alignment horizontal="center"/>
    </xf>
    <xf numFmtId="1" fontId="4" fillId="3" borderId="0" xfId="0" applyNumberFormat="1" applyFont="1" applyFill="1" applyAlignment="1">
      <alignment horizontal="center"/>
    </xf>
    <xf numFmtId="0" fontId="0" fillId="0" borderId="0" xfId="0" applyAlignment="1">
      <alignment horizontal="center" vertical="center"/>
    </xf>
    <xf numFmtId="49" fontId="0" fillId="0" borderId="0" xfId="0" applyNumberFormat="1"/>
    <xf numFmtId="49" fontId="4" fillId="0" borderId="0" xfId="0" applyNumberFormat="1" applyFont="1" applyAlignment="1"/>
    <xf numFmtId="49" fontId="3" fillId="0" borderId="0" xfId="0" applyNumberFormat="1" applyFont="1" applyAlignment="1"/>
    <xf numFmtId="49" fontId="0" fillId="0" borderId="0" xfId="0" applyNumberFormat="1" applyAlignment="1">
      <alignment vertical="top" wrapText="1"/>
    </xf>
    <xf numFmtId="49" fontId="4" fillId="0" borderId="0" xfId="0" applyNumberFormat="1" applyFont="1" applyAlignment="1">
      <alignment vertical="top" wrapText="1"/>
    </xf>
    <xf numFmtId="49" fontId="3" fillId="0" borderId="0" xfId="0" applyNumberFormat="1" applyFont="1" applyAlignment="1">
      <alignment vertical="top" wrapText="1"/>
    </xf>
    <xf numFmtId="49" fontId="7" fillId="0" borderId="0" xfId="0" applyNumberFormat="1" applyFont="1" applyAlignment="1">
      <alignment vertical="top" wrapText="1"/>
    </xf>
    <xf numFmtId="49" fontId="8" fillId="0" borderId="0" xfId="0" applyNumberFormat="1" applyFont="1" applyAlignment="1">
      <alignment vertical="top" wrapText="1"/>
    </xf>
    <xf numFmtId="0" fontId="5" fillId="0" borderId="0" xfId="0" applyFont="1" applyAlignment="1">
      <alignment vertical="top"/>
    </xf>
    <xf numFmtId="0" fontId="4" fillId="0" borderId="0" xfId="0" applyFont="1" applyAlignment="1">
      <alignment vertical="top"/>
    </xf>
    <xf numFmtId="0" fontId="3" fillId="0" borderId="0" xfId="0" applyFont="1" applyAlignment="1">
      <alignment vertical="top"/>
    </xf>
    <xf numFmtId="0" fontId="0" fillId="0" borderId="0" xfId="0" applyAlignment="1">
      <alignment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baseline="0">
                <a:solidFill>
                  <a:srgbClr val="000000"/>
                </a:solidFill>
              </a:defRPr>
            </a:pPr>
            <a:r>
              <a:rPr lang="ko-KR" altLang="en-US" sz="1800" b="1" i="0" strike="noStrike">
                <a:solidFill>
                  <a:srgbClr val="000000"/>
                </a:solidFill>
                <a:latin typeface="Arial"/>
                <a:ea typeface="Arial"/>
              </a:rPr>
              <a:t>Segments</a:t>
            </a:r>
          </a:p>
        </c:rich>
      </c:tx>
      <c:spPr>
        <a:noFill/>
        <a:ln>
          <a:noFill/>
        </a:ln>
      </c:spPr>
    </c:title>
    <c:plotArea>
      <c:layout/>
      <c:barChart>
        <c:barDir val="col"/>
        <c:grouping val="clustered"/>
        <c:ser>
          <c:idx val="0"/>
          <c:order val="0"/>
          <c:tx>
            <c:strRef>
              <c:f>Books!$A$2</c:f>
              <c:strCache>
                <c:ptCount val="1"/>
                <c:pt idx="0">
                  <c:v>Segments</c:v>
                </c:pt>
              </c:strCache>
            </c:strRef>
          </c:tx>
          <c:cat>
            <c:strRef>
              <c:f>Books!$B$3:$B$14</c:f>
              <c:strCache>
                <c:ptCount val="12"/>
                <c:pt idx="0">
                  <c:v>Book One Total</c:v>
                </c:pt>
                <c:pt idx="1">
                  <c:v>Book Two Total</c:v>
                </c:pt>
                <c:pt idx="2">
                  <c:v>Book Three Total</c:v>
                </c:pt>
                <c:pt idx="3">
                  <c:v>Book Four Total</c:v>
                </c:pt>
                <c:pt idx="4">
                  <c:v>Book Five Total</c:v>
                </c:pt>
                <c:pt idx="5">
                  <c:v>Book Six Total</c:v>
                </c:pt>
                <c:pt idx="6">
                  <c:v>Book Seven Total</c:v>
                </c:pt>
                <c:pt idx="7">
                  <c:v>Book Eigth Total</c:v>
                </c:pt>
                <c:pt idx="8">
                  <c:v>Book Nine Total</c:v>
                </c:pt>
                <c:pt idx="9">
                  <c:v>Book Ten Total</c:v>
                </c:pt>
                <c:pt idx="10">
                  <c:v>Book Eleven Total</c:v>
                </c:pt>
                <c:pt idx="11">
                  <c:v>Book Twelev Total</c:v>
                </c:pt>
              </c:strCache>
            </c:strRef>
          </c:cat>
          <c:val>
            <c:numRef>
              <c:f>Books!$A$3:$A$14</c:f>
              <c:numCache>
                <c:formatCode>General</c:formatCode>
                <c:ptCount val="12"/>
                <c:pt idx="0">
                  <c:v>23</c:v>
                </c:pt>
                <c:pt idx="1">
                  <c:v>56</c:v>
                </c:pt>
                <c:pt idx="2">
                  <c:v>14</c:v>
                </c:pt>
                <c:pt idx="3">
                  <c:v>8</c:v>
                </c:pt>
                <c:pt idx="4">
                  <c:v>5</c:v>
                </c:pt>
                <c:pt idx="5">
                  <c:v>11</c:v>
                </c:pt>
                <c:pt idx="6">
                  <c:v>20</c:v>
                </c:pt>
                <c:pt idx="7">
                  <c:v>1</c:v>
                </c:pt>
                <c:pt idx="8">
                  <c:v>5</c:v>
                </c:pt>
                <c:pt idx="9">
                  <c:v>16</c:v>
                </c:pt>
                <c:pt idx="10">
                  <c:v>9</c:v>
                </c:pt>
                <c:pt idx="11">
                  <c:v>3</c:v>
                </c:pt>
              </c:numCache>
            </c:numRef>
          </c:val>
        </c:ser>
        <c:axId val="87232896"/>
        <c:axId val="87234432"/>
      </c:barChart>
      <c:catAx>
        <c:axId val="87232896"/>
        <c:scaling>
          <c:orientation val="minMax"/>
        </c:scaling>
        <c:axPos val="b"/>
        <c:tickLblPos val="nextTo"/>
        <c:spPr>
          <a:ln w="635">
            <a:solidFill>
              <a:srgbClr val="808080"/>
            </a:solidFill>
          </a:ln>
        </c:spPr>
        <c:crossAx val="87234432"/>
        <c:crosses val="autoZero"/>
        <c:auto val="1"/>
        <c:lblAlgn val="ctr"/>
        <c:lblOffset val="100"/>
      </c:catAx>
      <c:valAx>
        <c:axId val="87234432"/>
        <c:scaling>
          <c:orientation val="minMax"/>
        </c:scaling>
        <c:axPos val="l"/>
        <c:majorGridlines>
          <c:spPr>
            <a:ln w="635">
              <a:solidFill>
                <a:srgbClr val="808080"/>
              </a:solidFill>
            </a:ln>
          </c:spPr>
        </c:majorGridlines>
        <c:numFmt formatCode="General" sourceLinked="1"/>
        <c:tickLblPos val="nextTo"/>
        <c:spPr>
          <a:ln w="635">
            <a:solidFill>
              <a:srgbClr val="808080"/>
            </a:solidFill>
          </a:ln>
        </c:spPr>
        <c:crossAx val="87232896"/>
        <c:crosses val="autoZero"/>
        <c:crossBetween val="between"/>
      </c:valAx>
      <c:spPr>
        <a:solidFill>
          <a:srgbClr val="FFFFFF"/>
        </a:solidFill>
        <a:ln>
          <a:noFill/>
        </a:ln>
      </c:spPr>
    </c:plotArea>
    <c:legend>
      <c:legendPos val="r"/>
      <c:spPr>
        <a:noFill/>
        <a:ln>
          <a:noFill/>
        </a:ln>
      </c:spPr>
    </c:legend>
    <c:plotVisOnly val="1"/>
  </c:chart>
  <c:spPr>
    <a:solidFill>
      <a:srgbClr val="FFFFFF"/>
    </a:solidFill>
    <a:ln>
      <a:solidFill>
        <a:srgbClr val="808080"/>
      </a:solidFill>
    </a:ln>
  </c:spPr>
  <c:txPr>
    <a:bodyPr/>
    <a:lstStyle/>
    <a:p>
      <a:pPr>
        <a:defRPr sz="1000" b="0" i="0" u="none" baseline="0">
          <a:solidFill>
            <a:srgbClr val="000000"/>
          </a:solidFill>
          <a:latin typeface="Arial"/>
          <a:ea typeface="Arial"/>
        </a:defRPr>
      </a:pPr>
      <a:endParaRPr lang="en-US"/>
    </a:p>
  </c:txPr>
  <c:printSettings>
    <c:headerFooter/>
    <c:pageMargins b="0.75000000000000344" l="0.70000000000000062" r="0.70000000000000062" t="0.750000000000003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baseline="0">
                <a:solidFill>
                  <a:srgbClr val="000000"/>
                </a:solidFill>
              </a:defRPr>
            </a:pPr>
            <a:r>
              <a:rPr lang="ko-KR" altLang="en-US" sz="1800" b="1" i="0" strike="noStrike">
                <a:solidFill>
                  <a:srgbClr val="000000"/>
                </a:solidFill>
                <a:latin typeface="Arial"/>
                <a:ea typeface="Arial"/>
              </a:rPr>
              <a:t>Minutes</a:t>
            </a:r>
          </a:p>
        </c:rich>
      </c:tx>
      <c:spPr>
        <a:noFill/>
        <a:ln>
          <a:noFill/>
        </a:ln>
      </c:spPr>
    </c:title>
    <c:plotArea>
      <c:layout/>
      <c:barChart>
        <c:barDir val="col"/>
        <c:grouping val="clustered"/>
        <c:ser>
          <c:idx val="0"/>
          <c:order val="0"/>
          <c:tx>
            <c:strRef>
              <c:f>Books!$C$2</c:f>
              <c:strCache>
                <c:ptCount val="1"/>
                <c:pt idx="0">
                  <c:v>Minutes</c:v>
                </c:pt>
              </c:strCache>
            </c:strRef>
          </c:tx>
          <c:cat>
            <c:strRef>
              <c:f>Books!$B$3:$B$14</c:f>
              <c:strCache>
                <c:ptCount val="12"/>
                <c:pt idx="0">
                  <c:v>Book One Total</c:v>
                </c:pt>
                <c:pt idx="1">
                  <c:v>Book Two Total</c:v>
                </c:pt>
                <c:pt idx="2">
                  <c:v>Book Three Total</c:v>
                </c:pt>
                <c:pt idx="3">
                  <c:v>Book Four Total</c:v>
                </c:pt>
                <c:pt idx="4">
                  <c:v>Book Five Total</c:v>
                </c:pt>
                <c:pt idx="5">
                  <c:v>Book Six Total</c:v>
                </c:pt>
                <c:pt idx="6">
                  <c:v>Book Seven Total</c:v>
                </c:pt>
                <c:pt idx="7">
                  <c:v>Book Eigth Total</c:v>
                </c:pt>
                <c:pt idx="8">
                  <c:v>Book Nine Total</c:v>
                </c:pt>
                <c:pt idx="9">
                  <c:v>Book Ten Total</c:v>
                </c:pt>
                <c:pt idx="10">
                  <c:v>Book Eleven Total</c:v>
                </c:pt>
                <c:pt idx="11">
                  <c:v>Book Twelev Total</c:v>
                </c:pt>
              </c:strCache>
            </c:strRef>
          </c:cat>
          <c:val>
            <c:numRef>
              <c:f>Books!$C$3:$C$14</c:f>
              <c:numCache>
                <c:formatCode>General</c:formatCode>
                <c:ptCount val="12"/>
                <c:pt idx="0">
                  <c:v>400</c:v>
                </c:pt>
                <c:pt idx="1">
                  <c:v>883</c:v>
                </c:pt>
                <c:pt idx="2">
                  <c:v>192</c:v>
                </c:pt>
                <c:pt idx="3">
                  <c:v>147</c:v>
                </c:pt>
                <c:pt idx="4">
                  <c:v>93</c:v>
                </c:pt>
                <c:pt idx="5">
                  <c:v>199</c:v>
                </c:pt>
                <c:pt idx="6">
                  <c:v>380</c:v>
                </c:pt>
                <c:pt idx="7">
                  <c:v>21</c:v>
                </c:pt>
                <c:pt idx="8">
                  <c:v>107</c:v>
                </c:pt>
                <c:pt idx="9">
                  <c:v>300</c:v>
                </c:pt>
                <c:pt idx="10">
                  <c:v>195</c:v>
                </c:pt>
                <c:pt idx="11">
                  <c:v>42</c:v>
                </c:pt>
              </c:numCache>
            </c:numRef>
          </c:val>
        </c:ser>
        <c:axId val="87250816"/>
        <c:axId val="87252352"/>
      </c:barChart>
      <c:catAx>
        <c:axId val="87250816"/>
        <c:scaling>
          <c:orientation val="minMax"/>
        </c:scaling>
        <c:axPos val="b"/>
        <c:tickLblPos val="nextTo"/>
        <c:spPr>
          <a:ln w="635">
            <a:solidFill>
              <a:srgbClr val="808080"/>
            </a:solidFill>
          </a:ln>
        </c:spPr>
        <c:crossAx val="87252352"/>
        <c:crosses val="autoZero"/>
        <c:auto val="1"/>
        <c:lblAlgn val="ctr"/>
        <c:lblOffset val="100"/>
      </c:catAx>
      <c:valAx>
        <c:axId val="87252352"/>
        <c:scaling>
          <c:orientation val="minMax"/>
        </c:scaling>
        <c:axPos val="l"/>
        <c:majorGridlines>
          <c:spPr>
            <a:ln w="635">
              <a:solidFill>
                <a:srgbClr val="808080"/>
              </a:solidFill>
            </a:ln>
          </c:spPr>
        </c:majorGridlines>
        <c:numFmt formatCode="General" sourceLinked="1"/>
        <c:tickLblPos val="nextTo"/>
        <c:spPr>
          <a:ln w="635">
            <a:solidFill>
              <a:srgbClr val="808080"/>
            </a:solidFill>
          </a:ln>
        </c:spPr>
        <c:crossAx val="87250816"/>
        <c:crosses val="autoZero"/>
        <c:crossBetween val="between"/>
      </c:valAx>
      <c:spPr>
        <a:solidFill>
          <a:srgbClr val="FFFFFF"/>
        </a:solidFill>
        <a:ln>
          <a:noFill/>
        </a:ln>
      </c:spPr>
    </c:plotArea>
    <c:legend>
      <c:legendPos val="r"/>
      <c:spPr>
        <a:noFill/>
        <a:ln>
          <a:noFill/>
        </a:ln>
      </c:spPr>
    </c:legend>
    <c:plotVisOnly val="1"/>
  </c:chart>
  <c:spPr>
    <a:solidFill>
      <a:srgbClr val="FFFFFF"/>
    </a:solidFill>
    <a:ln>
      <a:solidFill>
        <a:srgbClr val="808080"/>
      </a:solidFill>
    </a:ln>
  </c:spPr>
  <c:txPr>
    <a:bodyPr/>
    <a:lstStyle/>
    <a:p>
      <a:pPr>
        <a:defRPr sz="1000" b="0" i="0" u="none" baseline="0">
          <a:solidFill>
            <a:srgbClr val="000000"/>
          </a:solidFill>
          <a:latin typeface="Arial"/>
          <a:ea typeface="Arial"/>
        </a:defRPr>
      </a:pPr>
      <a:endParaRPr lang="en-US"/>
    </a:p>
  </c:txPr>
  <c:printSettings>
    <c:headerFooter/>
    <c:pageMargins b="0.75000000000000344" l="0.70000000000000062" r="0.70000000000000062" t="0.75000000000000344"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9525</xdr:colOff>
      <xdr:row>15</xdr:row>
      <xdr:rowOff>171450</xdr:rowOff>
    </xdr:from>
    <xdr:to>
      <xdr:col>6</xdr:col>
      <xdr:colOff>333375</xdr:colOff>
      <xdr:row>35</xdr:row>
      <xdr:rowOff>85725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571500</xdr:colOff>
      <xdr:row>15</xdr:row>
      <xdr:rowOff>57150</xdr:rowOff>
    </xdr:from>
    <xdr:to>
      <xdr:col>13</xdr:col>
      <xdr:colOff>400050</xdr:colOff>
      <xdr:row>35</xdr:row>
      <xdr:rowOff>66675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2:J90"/>
  <sheetViews>
    <sheetView topLeftCell="C51" workbookViewId="0">
      <selection activeCell="D62" sqref="D62"/>
    </sheetView>
  </sheetViews>
  <sheetFormatPr defaultRowHeight="12.75"/>
  <cols>
    <col min="1" max="1" width="10" style="38" customWidth="1"/>
    <col min="2" max="2" width="11.7109375" customWidth="1"/>
    <col min="3" max="3" width="12.85546875" style="30" customWidth="1"/>
    <col min="4" max="4" width="46" style="27" customWidth="1"/>
    <col min="5" max="5" width="9.140625" customWidth="1"/>
    <col min="6" max="6" width="11.5703125" customWidth="1"/>
    <col min="7" max="7" width="12.28515625" customWidth="1"/>
    <col min="8" max="8" width="13.7109375" customWidth="1"/>
    <col min="9" max="9" width="34.5703125" customWidth="1"/>
    <col min="10" max="10" width="35.42578125" customWidth="1"/>
  </cols>
  <sheetData>
    <row r="2" spans="1:10" ht="15">
      <c r="A2" s="35" t="s">
        <v>0</v>
      </c>
      <c r="E2" s="7" t="s">
        <v>1</v>
      </c>
      <c r="F2" s="7" t="s">
        <v>2</v>
      </c>
      <c r="G2" s="7" t="s">
        <v>3</v>
      </c>
      <c r="H2" s="7"/>
      <c r="I2" s="7" t="s">
        <v>4</v>
      </c>
      <c r="J2" s="7" t="s">
        <v>5</v>
      </c>
    </row>
    <row r="3" spans="1:10" s="5" customFormat="1" ht="15">
      <c r="A3" s="36"/>
      <c r="C3" s="31" t="s">
        <v>6</v>
      </c>
      <c r="D3" s="28" t="s">
        <v>7</v>
      </c>
      <c r="G3" s="6" t="s">
        <v>8</v>
      </c>
      <c r="H3" s="6" t="s">
        <v>9</v>
      </c>
    </row>
    <row r="4" spans="1:10" s="5" customFormat="1" ht="15">
      <c r="A4" s="36"/>
      <c r="C4" s="31"/>
      <c r="D4" s="28"/>
      <c r="G4" s="6"/>
      <c r="H4" s="6"/>
    </row>
    <row r="5" spans="1:10" ht="15">
      <c r="A5" s="37">
        <v>1</v>
      </c>
      <c r="C5" s="32" t="s">
        <v>528</v>
      </c>
      <c r="D5" s="29" t="s">
        <v>10</v>
      </c>
      <c r="E5" s="3">
        <v>1</v>
      </c>
      <c r="F5" s="3">
        <f>E6-E5</f>
        <v>10</v>
      </c>
      <c r="H5" s="3">
        <v>50</v>
      </c>
    </row>
    <row r="6" spans="1:10" ht="15">
      <c r="A6" s="37">
        <v>2</v>
      </c>
      <c r="C6" s="32" t="s">
        <v>529</v>
      </c>
      <c r="D6" s="29" t="s">
        <v>11</v>
      </c>
      <c r="E6" s="3">
        <v>11</v>
      </c>
      <c r="F6" s="3">
        <f>E7-E6</f>
        <v>11</v>
      </c>
      <c r="H6" s="3">
        <v>50</v>
      </c>
    </row>
    <row r="7" spans="1:10" ht="15">
      <c r="A7" s="37">
        <v>3</v>
      </c>
      <c r="C7" s="32" t="s">
        <v>530</v>
      </c>
      <c r="D7" s="29" t="s">
        <v>12</v>
      </c>
      <c r="E7" s="3">
        <v>22</v>
      </c>
      <c r="F7" s="3">
        <f>E8-E7</f>
        <v>24</v>
      </c>
      <c r="G7" s="3">
        <v>1</v>
      </c>
      <c r="H7" s="3">
        <v>50</v>
      </c>
    </row>
    <row r="8" spans="1:10" ht="15">
      <c r="A8" s="37">
        <v>4</v>
      </c>
      <c r="C8" s="32" t="s">
        <v>531</v>
      </c>
      <c r="D8" s="29" t="s">
        <v>13</v>
      </c>
      <c r="E8" s="3">
        <v>46</v>
      </c>
      <c r="F8" s="3">
        <f>E9-E8</f>
        <v>28</v>
      </c>
      <c r="G8" s="3">
        <v>2</v>
      </c>
      <c r="H8" s="3">
        <v>5</v>
      </c>
    </row>
    <row r="9" spans="1:10" ht="27" customHeight="1">
      <c r="A9" s="37">
        <v>5</v>
      </c>
      <c r="C9" s="32" t="s">
        <v>532</v>
      </c>
      <c r="D9" s="4" t="s">
        <v>14</v>
      </c>
      <c r="E9" s="3">
        <v>74</v>
      </c>
      <c r="F9" s="3">
        <f>E13-E9</f>
        <v>21</v>
      </c>
      <c r="G9" s="3">
        <v>1</v>
      </c>
      <c r="H9" s="3">
        <v>15</v>
      </c>
    </row>
    <row r="11" spans="1:10" s="5" customFormat="1" ht="15">
      <c r="A11" s="36"/>
      <c r="C11" s="31" t="s">
        <v>15</v>
      </c>
      <c r="D11" s="28" t="s">
        <v>16</v>
      </c>
    </row>
    <row r="12" spans="1:10" s="5" customFormat="1" ht="15">
      <c r="A12" s="36"/>
      <c r="C12" s="31"/>
      <c r="D12" s="28"/>
    </row>
    <row r="13" spans="1:10" ht="15">
      <c r="A13" s="37">
        <v>6</v>
      </c>
      <c r="C13" s="32" t="s">
        <v>528</v>
      </c>
      <c r="D13" s="29" t="s">
        <v>17</v>
      </c>
      <c r="E13" s="3">
        <v>95</v>
      </c>
      <c r="F13" s="3">
        <f t="shared" ref="F13:F26" si="0">E14-E13</f>
        <v>13</v>
      </c>
      <c r="H13" s="3">
        <v>30</v>
      </c>
    </row>
    <row r="14" spans="1:10" ht="15">
      <c r="A14" s="37">
        <v>7</v>
      </c>
      <c r="C14" s="32" t="s">
        <v>529</v>
      </c>
      <c r="D14" s="29" t="s">
        <v>18</v>
      </c>
      <c r="E14" s="3">
        <v>108</v>
      </c>
      <c r="F14" s="3">
        <f t="shared" si="0"/>
        <v>8</v>
      </c>
      <c r="H14" s="3">
        <v>55</v>
      </c>
    </row>
    <row r="15" spans="1:10" ht="15">
      <c r="A15" s="37">
        <v>8</v>
      </c>
      <c r="C15" s="32" t="s">
        <v>530</v>
      </c>
      <c r="D15" s="29" t="s">
        <v>19</v>
      </c>
      <c r="E15" s="3">
        <v>116</v>
      </c>
      <c r="F15" s="3">
        <f t="shared" si="0"/>
        <v>16</v>
      </c>
      <c r="G15" s="3">
        <v>1</v>
      </c>
      <c r="H15" s="3">
        <v>10</v>
      </c>
    </row>
    <row r="16" spans="1:10" ht="15">
      <c r="A16" s="37">
        <v>9</v>
      </c>
      <c r="C16" s="32" t="s">
        <v>531</v>
      </c>
      <c r="D16" s="29" t="s">
        <v>20</v>
      </c>
      <c r="E16" s="3">
        <v>132</v>
      </c>
      <c r="F16" s="3">
        <f t="shared" si="0"/>
        <v>19</v>
      </c>
      <c r="G16" s="3">
        <v>1</v>
      </c>
      <c r="H16" s="3">
        <v>25</v>
      </c>
    </row>
    <row r="17" spans="1:8" ht="15">
      <c r="A17" s="37">
        <v>10</v>
      </c>
      <c r="C17" s="32" t="s">
        <v>532</v>
      </c>
      <c r="D17" s="29" t="s">
        <v>21</v>
      </c>
      <c r="E17" s="3">
        <v>151</v>
      </c>
      <c r="F17" s="3">
        <f t="shared" si="0"/>
        <v>22</v>
      </c>
      <c r="G17" s="3">
        <v>1</v>
      </c>
      <c r="H17" s="3">
        <v>40</v>
      </c>
    </row>
    <row r="18" spans="1:8" ht="15">
      <c r="A18" s="37">
        <v>11</v>
      </c>
      <c r="C18" s="32" t="s">
        <v>533</v>
      </c>
      <c r="D18" s="29" t="s">
        <v>22</v>
      </c>
      <c r="E18" s="3">
        <v>173</v>
      </c>
      <c r="F18" s="3">
        <f t="shared" si="0"/>
        <v>29</v>
      </c>
      <c r="G18" s="3">
        <v>2</v>
      </c>
    </row>
    <row r="19" spans="1:8" ht="15">
      <c r="A19" s="37">
        <v>12</v>
      </c>
      <c r="C19" s="32" t="s">
        <v>534</v>
      </c>
      <c r="D19" s="29" t="s">
        <v>23</v>
      </c>
      <c r="E19" s="3">
        <v>202</v>
      </c>
      <c r="F19" s="3">
        <f t="shared" si="0"/>
        <v>18</v>
      </c>
      <c r="G19" s="3">
        <v>1</v>
      </c>
      <c r="H19" s="3">
        <v>20</v>
      </c>
    </row>
    <row r="20" spans="1:8" ht="30" customHeight="1">
      <c r="A20" s="37">
        <v>13</v>
      </c>
      <c r="C20" s="34" t="s">
        <v>542</v>
      </c>
      <c r="D20" s="32" t="s">
        <v>24</v>
      </c>
      <c r="E20" s="3">
        <v>220</v>
      </c>
      <c r="F20" s="3">
        <f t="shared" si="0"/>
        <v>13</v>
      </c>
      <c r="G20" s="3">
        <v>1</v>
      </c>
    </row>
    <row r="21" spans="1:8" ht="15">
      <c r="A21" s="37">
        <v>14</v>
      </c>
      <c r="C21" s="32" t="s">
        <v>535</v>
      </c>
      <c r="D21" s="29" t="s">
        <v>25</v>
      </c>
      <c r="E21" s="3">
        <v>233</v>
      </c>
      <c r="F21" s="3">
        <f t="shared" si="0"/>
        <v>5</v>
      </c>
      <c r="H21" s="3">
        <v>20</v>
      </c>
    </row>
    <row r="22" spans="1:8" ht="15">
      <c r="A22" s="37">
        <v>15</v>
      </c>
      <c r="C22" s="32" t="s">
        <v>536</v>
      </c>
      <c r="D22" s="29" t="s">
        <v>26</v>
      </c>
      <c r="E22" s="3">
        <v>238</v>
      </c>
      <c r="F22" s="3">
        <f t="shared" si="0"/>
        <v>22</v>
      </c>
      <c r="G22" s="3">
        <v>1</v>
      </c>
      <c r="H22" s="3">
        <v>40</v>
      </c>
    </row>
    <row r="23" spans="1:8" ht="15">
      <c r="A23" s="37">
        <v>16</v>
      </c>
      <c r="C23" s="32" t="s">
        <v>537</v>
      </c>
      <c r="D23" s="29" t="s">
        <v>27</v>
      </c>
      <c r="E23" s="3">
        <v>260</v>
      </c>
      <c r="F23" s="3">
        <f t="shared" si="0"/>
        <v>17</v>
      </c>
      <c r="G23" s="3">
        <v>1</v>
      </c>
      <c r="H23" s="3">
        <v>20</v>
      </c>
    </row>
    <row r="24" spans="1:8" ht="15">
      <c r="A24" s="37">
        <v>17</v>
      </c>
      <c r="C24" s="34" t="s">
        <v>543</v>
      </c>
      <c r="D24" s="29" t="s">
        <v>28</v>
      </c>
      <c r="E24" s="3">
        <v>277</v>
      </c>
      <c r="F24" s="3">
        <f t="shared" si="0"/>
        <v>6</v>
      </c>
      <c r="H24" s="3">
        <v>25</v>
      </c>
    </row>
    <row r="25" spans="1:8" ht="15">
      <c r="A25" s="37">
        <v>18</v>
      </c>
      <c r="C25" s="32" t="s">
        <v>538</v>
      </c>
      <c r="D25" s="29" t="s">
        <v>29</v>
      </c>
      <c r="E25" s="3">
        <v>283</v>
      </c>
      <c r="F25" s="3">
        <f t="shared" si="0"/>
        <v>6</v>
      </c>
      <c r="H25" s="3">
        <v>25</v>
      </c>
    </row>
    <row r="26" spans="1:8" ht="15">
      <c r="A26" s="37">
        <v>19</v>
      </c>
      <c r="C26" s="32" t="s">
        <v>539</v>
      </c>
      <c r="D26" s="29" t="s">
        <v>30</v>
      </c>
      <c r="E26" s="3">
        <v>289</v>
      </c>
      <c r="F26" s="3">
        <f t="shared" si="0"/>
        <v>8</v>
      </c>
      <c r="H26" s="3">
        <v>30</v>
      </c>
    </row>
    <row r="27" spans="1:8" ht="15">
      <c r="A27" s="37">
        <v>20</v>
      </c>
      <c r="C27" s="32" t="s">
        <v>540</v>
      </c>
      <c r="D27" s="29" t="s">
        <v>31</v>
      </c>
      <c r="E27" s="3">
        <v>297</v>
      </c>
      <c r="F27" s="3">
        <f>E31-E27</f>
        <v>8</v>
      </c>
      <c r="H27" s="3">
        <v>25</v>
      </c>
    </row>
    <row r="29" spans="1:8" s="5" customFormat="1" ht="15">
      <c r="A29" s="36"/>
      <c r="C29" s="31" t="s">
        <v>32</v>
      </c>
      <c r="D29" s="28" t="s">
        <v>33</v>
      </c>
    </row>
    <row r="30" spans="1:8" s="5" customFormat="1" ht="15">
      <c r="A30" s="36"/>
      <c r="C30" s="31"/>
      <c r="D30" s="28"/>
    </row>
    <row r="31" spans="1:8" ht="15">
      <c r="A31" s="37">
        <v>21</v>
      </c>
      <c r="C31" s="32" t="s">
        <v>528</v>
      </c>
      <c r="D31" s="29" t="s">
        <v>34</v>
      </c>
      <c r="E31" s="3">
        <v>305</v>
      </c>
      <c r="F31" s="3">
        <f>E32-E31</f>
        <v>5</v>
      </c>
      <c r="H31" s="3">
        <v>25</v>
      </c>
    </row>
    <row r="32" spans="1:8" ht="15">
      <c r="A32" s="37">
        <v>22</v>
      </c>
      <c r="C32" s="32" t="s">
        <v>529</v>
      </c>
      <c r="D32" s="29" t="s">
        <v>35</v>
      </c>
      <c r="E32" s="3">
        <v>310</v>
      </c>
      <c r="F32" s="3">
        <f>E33-E32</f>
        <v>7</v>
      </c>
      <c r="H32" s="3">
        <v>30</v>
      </c>
    </row>
    <row r="33" spans="1:8" ht="15">
      <c r="A33" s="37">
        <v>23</v>
      </c>
      <c r="C33" s="32" t="s">
        <v>530</v>
      </c>
      <c r="D33" s="29" t="s">
        <v>36</v>
      </c>
      <c r="E33" s="3">
        <v>317</v>
      </c>
      <c r="F33" s="3">
        <f>E34-E33</f>
        <v>17</v>
      </c>
      <c r="G33" s="3">
        <v>1</v>
      </c>
      <c r="H33" s="3">
        <v>10</v>
      </c>
    </row>
    <row r="34" spans="1:8" ht="15">
      <c r="A34" s="37">
        <v>24</v>
      </c>
      <c r="C34" s="32" t="s">
        <v>531</v>
      </c>
      <c r="D34" s="29" t="s">
        <v>37</v>
      </c>
      <c r="E34" s="3">
        <v>334</v>
      </c>
      <c r="F34" s="3">
        <f>E40-E34</f>
        <v>15</v>
      </c>
      <c r="G34" s="3">
        <v>1</v>
      </c>
      <c r="H34" s="3">
        <v>5</v>
      </c>
    </row>
    <row r="36" spans="1:8" ht="15">
      <c r="C36" s="33" t="s">
        <v>38</v>
      </c>
    </row>
    <row r="38" spans="1:8" s="5" customFormat="1" ht="15">
      <c r="A38" s="36"/>
      <c r="C38" s="31" t="s">
        <v>39</v>
      </c>
      <c r="D38" s="28" t="s">
        <v>40</v>
      </c>
    </row>
    <row r="39" spans="1:8" s="5" customFormat="1" ht="15">
      <c r="A39" s="36"/>
      <c r="C39" s="31"/>
      <c r="D39" s="28"/>
    </row>
    <row r="40" spans="1:8" ht="15">
      <c r="A40" s="37">
        <v>25</v>
      </c>
      <c r="C40" s="32" t="s">
        <v>528</v>
      </c>
      <c r="D40" s="29" t="s">
        <v>41</v>
      </c>
      <c r="E40" s="3">
        <v>349</v>
      </c>
      <c r="F40" s="3">
        <f>E41-E40</f>
        <v>10</v>
      </c>
      <c r="H40" s="3">
        <v>40</v>
      </c>
    </row>
    <row r="41" spans="1:8" ht="15">
      <c r="A41" s="37">
        <v>26</v>
      </c>
      <c r="C41" s="32" t="s">
        <v>529</v>
      </c>
      <c r="D41" s="29" t="s">
        <v>42</v>
      </c>
      <c r="E41" s="3">
        <v>359</v>
      </c>
      <c r="F41" s="3">
        <f>E42-E41</f>
        <v>10</v>
      </c>
      <c r="H41" s="3">
        <v>35</v>
      </c>
    </row>
    <row r="42" spans="1:8" ht="15">
      <c r="A42" s="37">
        <v>27</v>
      </c>
      <c r="C42" s="32" t="s">
        <v>530</v>
      </c>
      <c r="D42" s="29" t="s">
        <v>43</v>
      </c>
      <c r="E42" s="3">
        <v>369</v>
      </c>
      <c r="F42" s="3">
        <f>E43-E42</f>
        <v>8</v>
      </c>
      <c r="H42" s="3">
        <v>35</v>
      </c>
    </row>
    <row r="43" spans="1:8" ht="15">
      <c r="A43" s="37">
        <v>28</v>
      </c>
      <c r="C43" s="32" t="s">
        <v>531</v>
      </c>
      <c r="D43" s="29" t="s">
        <v>44</v>
      </c>
      <c r="E43" s="3">
        <v>377</v>
      </c>
      <c r="F43" s="3">
        <f>E47-E43</f>
        <v>12</v>
      </c>
      <c r="H43" s="3">
        <v>40</v>
      </c>
    </row>
    <row r="45" spans="1:8" s="5" customFormat="1" ht="15">
      <c r="A45" s="36"/>
      <c r="C45" s="31" t="s">
        <v>45</v>
      </c>
      <c r="D45" s="28" t="s">
        <v>46</v>
      </c>
    </row>
    <row r="46" spans="1:8" s="5" customFormat="1" ht="15">
      <c r="A46" s="36"/>
      <c r="C46" s="31"/>
      <c r="D46" s="28"/>
    </row>
    <row r="47" spans="1:8" ht="15">
      <c r="A47" s="37">
        <v>29</v>
      </c>
      <c r="C47" s="32" t="s">
        <v>528</v>
      </c>
      <c r="D47" s="29" t="s">
        <v>47</v>
      </c>
      <c r="E47" s="3">
        <v>389</v>
      </c>
      <c r="F47" s="3">
        <f>E48-E47</f>
        <v>3</v>
      </c>
      <c r="H47" s="3">
        <v>10</v>
      </c>
    </row>
    <row r="48" spans="1:8" ht="15">
      <c r="A48" s="37">
        <v>30</v>
      </c>
      <c r="C48" s="32" t="s">
        <v>529</v>
      </c>
      <c r="D48" s="29" t="s">
        <v>48</v>
      </c>
      <c r="E48" s="3">
        <v>392</v>
      </c>
      <c r="F48" s="3">
        <f>E49-E48</f>
        <v>8</v>
      </c>
      <c r="H48" s="3">
        <v>30</v>
      </c>
    </row>
    <row r="49" spans="1:8" ht="15">
      <c r="A49" s="37">
        <v>31</v>
      </c>
      <c r="C49" s="32" t="s">
        <v>530</v>
      </c>
      <c r="D49" s="29" t="s">
        <v>49</v>
      </c>
      <c r="E49" s="3">
        <v>400</v>
      </c>
      <c r="F49" s="3">
        <f>E52-E49</f>
        <v>15</v>
      </c>
      <c r="H49" s="3">
        <v>55</v>
      </c>
    </row>
    <row r="50" spans="1:8" ht="15">
      <c r="C50" s="32"/>
    </row>
    <row r="51" spans="1:8" s="5" customFormat="1" ht="15">
      <c r="A51" s="36"/>
      <c r="C51" s="31" t="s">
        <v>50</v>
      </c>
      <c r="D51" s="28" t="s">
        <v>51</v>
      </c>
    </row>
    <row r="52" spans="1:8" ht="15">
      <c r="A52" s="37">
        <v>32</v>
      </c>
      <c r="C52" s="32" t="s">
        <v>528</v>
      </c>
      <c r="D52" s="29" t="s">
        <v>52</v>
      </c>
      <c r="E52" s="3">
        <v>415</v>
      </c>
      <c r="F52" s="3">
        <f>E53-E52</f>
        <v>22</v>
      </c>
      <c r="G52" s="3">
        <v>1</v>
      </c>
      <c r="H52" s="3">
        <v>30</v>
      </c>
    </row>
    <row r="53" spans="1:8" ht="15">
      <c r="A53" s="37">
        <v>33</v>
      </c>
      <c r="C53" s="32" t="s">
        <v>529</v>
      </c>
      <c r="D53" s="29" t="s">
        <v>53</v>
      </c>
      <c r="E53" s="3">
        <v>437</v>
      </c>
      <c r="F53" s="3">
        <f>E56-E53</f>
        <v>28</v>
      </c>
      <c r="G53" s="3">
        <v>1</v>
      </c>
      <c r="H53" s="3">
        <v>55</v>
      </c>
    </row>
    <row r="55" spans="1:8" s="5" customFormat="1" ht="15">
      <c r="A55" s="36"/>
      <c r="C55" s="31" t="s">
        <v>54</v>
      </c>
      <c r="D55" s="28" t="s">
        <v>55</v>
      </c>
    </row>
    <row r="56" spans="1:8" ht="30" customHeight="1">
      <c r="A56" s="37">
        <v>34</v>
      </c>
      <c r="C56" s="32" t="s">
        <v>528</v>
      </c>
      <c r="D56" s="34" t="s">
        <v>56</v>
      </c>
      <c r="E56" s="3">
        <v>465</v>
      </c>
      <c r="F56" s="3">
        <f t="shared" ref="F56:F61" si="1">E57-E56</f>
        <v>9</v>
      </c>
      <c r="H56" s="3">
        <v>40</v>
      </c>
    </row>
    <row r="57" spans="1:8" ht="15">
      <c r="A57" s="37">
        <v>35</v>
      </c>
      <c r="C57" s="32" t="s">
        <v>529</v>
      </c>
      <c r="D57" s="29" t="s">
        <v>57</v>
      </c>
      <c r="E57" s="3">
        <v>474</v>
      </c>
      <c r="F57" s="3">
        <f t="shared" si="1"/>
        <v>14</v>
      </c>
      <c r="H57" s="3">
        <v>55</v>
      </c>
    </row>
    <row r="58" spans="1:8" ht="15">
      <c r="A58" s="37">
        <v>36</v>
      </c>
      <c r="C58" s="32" t="s">
        <v>530</v>
      </c>
      <c r="D58" s="29" t="s">
        <v>58</v>
      </c>
      <c r="E58" s="3">
        <v>488</v>
      </c>
      <c r="F58" s="3">
        <f t="shared" si="1"/>
        <v>15</v>
      </c>
      <c r="G58" s="3">
        <v>1</v>
      </c>
    </row>
    <row r="59" spans="1:8" ht="15">
      <c r="A59" s="37">
        <v>37</v>
      </c>
      <c r="C59" s="32" t="s">
        <v>531</v>
      </c>
      <c r="D59" s="29" t="s">
        <v>59</v>
      </c>
      <c r="E59" s="3">
        <v>503</v>
      </c>
      <c r="F59" s="3">
        <f t="shared" si="1"/>
        <v>19</v>
      </c>
      <c r="G59" s="3">
        <v>1</v>
      </c>
      <c r="H59" s="3">
        <v>15</v>
      </c>
    </row>
    <row r="60" spans="1:8" ht="15">
      <c r="A60" s="37">
        <v>38</v>
      </c>
      <c r="C60" s="32" t="s">
        <v>532</v>
      </c>
      <c r="D60" s="29" t="s">
        <v>60</v>
      </c>
      <c r="E60" s="3">
        <v>522</v>
      </c>
      <c r="F60" s="3">
        <f t="shared" si="1"/>
        <v>10</v>
      </c>
      <c r="H60" s="3">
        <v>45</v>
      </c>
    </row>
    <row r="61" spans="1:8" ht="30.75" customHeight="1">
      <c r="A61" s="37">
        <v>39</v>
      </c>
      <c r="C61" s="32" t="s">
        <v>533</v>
      </c>
      <c r="D61" s="32" t="s">
        <v>61</v>
      </c>
      <c r="E61" s="3">
        <v>532</v>
      </c>
      <c r="F61" s="3">
        <f t="shared" si="1"/>
        <v>19</v>
      </c>
      <c r="G61" s="3">
        <v>1</v>
      </c>
      <c r="H61" s="3">
        <v>20</v>
      </c>
    </row>
    <row r="62" spans="1:8" ht="31.5" customHeight="1">
      <c r="A62" s="37">
        <v>40</v>
      </c>
      <c r="C62" s="32" t="s">
        <v>534</v>
      </c>
      <c r="D62" s="32" t="s">
        <v>62</v>
      </c>
      <c r="E62" s="3">
        <v>551</v>
      </c>
      <c r="F62" s="3">
        <f>E66-E62</f>
        <v>10</v>
      </c>
      <c r="H62" s="3">
        <v>30</v>
      </c>
    </row>
    <row r="64" spans="1:8" s="5" customFormat="1" ht="15">
      <c r="A64" s="36"/>
      <c r="C64" s="31" t="s">
        <v>63</v>
      </c>
      <c r="D64" s="28" t="s">
        <v>64</v>
      </c>
    </row>
    <row r="65" spans="1:8" s="5" customFormat="1" ht="15">
      <c r="A65" s="36"/>
      <c r="C65" s="31"/>
      <c r="D65" s="28"/>
    </row>
    <row r="66" spans="1:8" ht="15">
      <c r="A66" s="37">
        <v>41</v>
      </c>
      <c r="C66" s="34" t="s">
        <v>541</v>
      </c>
      <c r="D66" s="29" t="s">
        <v>65</v>
      </c>
      <c r="E66" s="3">
        <v>561</v>
      </c>
      <c r="F66" s="3">
        <f>E72-E66</f>
        <v>10</v>
      </c>
      <c r="H66" s="3">
        <v>20</v>
      </c>
    </row>
    <row r="68" spans="1:8" ht="15">
      <c r="C68" s="33" t="s">
        <v>66</v>
      </c>
    </row>
    <row r="70" spans="1:8" s="5" customFormat="1" ht="15">
      <c r="A70" s="36"/>
      <c r="C70" s="31" t="s">
        <v>67</v>
      </c>
      <c r="D70" s="28" t="s">
        <v>68</v>
      </c>
    </row>
    <row r="71" spans="1:8" s="5" customFormat="1" ht="15">
      <c r="A71" s="36"/>
      <c r="C71" s="31"/>
      <c r="D71" s="28"/>
    </row>
    <row r="72" spans="1:8" ht="15">
      <c r="A72" s="37">
        <v>42</v>
      </c>
      <c r="C72" s="32" t="s">
        <v>528</v>
      </c>
      <c r="D72" s="29" t="s">
        <v>69</v>
      </c>
      <c r="E72" s="3">
        <v>571</v>
      </c>
      <c r="F72" s="3">
        <f>E73-E72</f>
        <v>11</v>
      </c>
      <c r="H72" s="3">
        <v>45</v>
      </c>
    </row>
    <row r="73" spans="1:8" ht="15">
      <c r="A73" s="37">
        <v>43</v>
      </c>
      <c r="C73" s="32" t="s">
        <v>529</v>
      </c>
      <c r="D73" s="29" t="s">
        <v>70</v>
      </c>
      <c r="E73" s="3">
        <v>582</v>
      </c>
      <c r="F73" s="3">
        <f>E77-E73</f>
        <v>17</v>
      </c>
      <c r="G73" s="3">
        <v>1</v>
      </c>
    </row>
    <row r="75" spans="1:8" s="5" customFormat="1" ht="15">
      <c r="A75" s="36"/>
      <c r="C75" s="5" t="s">
        <v>71</v>
      </c>
      <c r="D75" s="28" t="s">
        <v>72</v>
      </c>
    </row>
    <row r="76" spans="1:8" s="5" customFormat="1" ht="15">
      <c r="A76" s="36"/>
      <c r="C76" s="31"/>
      <c r="D76" s="28"/>
    </row>
    <row r="77" spans="1:8" ht="15">
      <c r="A77" s="37">
        <v>44</v>
      </c>
      <c r="C77" s="32" t="s">
        <v>528</v>
      </c>
      <c r="D77" s="29" t="s">
        <v>73</v>
      </c>
      <c r="E77" s="3">
        <v>599</v>
      </c>
      <c r="F77" s="3">
        <f>E78-E77</f>
        <v>8</v>
      </c>
      <c r="H77" s="3">
        <v>30</v>
      </c>
    </row>
    <row r="78" spans="1:8" ht="15">
      <c r="A78" s="37">
        <v>45</v>
      </c>
      <c r="C78" s="32" t="s">
        <v>529</v>
      </c>
      <c r="D78" s="29" t="s">
        <v>74</v>
      </c>
      <c r="E78" s="3">
        <v>607</v>
      </c>
      <c r="F78" s="3">
        <f>E79-E78</f>
        <v>14</v>
      </c>
      <c r="H78" s="3">
        <v>55</v>
      </c>
    </row>
    <row r="79" spans="1:8" ht="15">
      <c r="A79" s="37">
        <v>46</v>
      </c>
      <c r="C79" s="32" t="s">
        <v>530</v>
      </c>
      <c r="D79" s="29" t="s">
        <v>75</v>
      </c>
      <c r="E79" s="3">
        <v>621</v>
      </c>
      <c r="F79" s="3">
        <f>E80-E79</f>
        <v>20</v>
      </c>
      <c r="G79" s="3">
        <v>1</v>
      </c>
      <c r="H79" s="3">
        <v>30</v>
      </c>
    </row>
    <row r="80" spans="1:8" ht="15">
      <c r="A80" s="37">
        <v>47</v>
      </c>
      <c r="C80" s="32" t="s">
        <v>531</v>
      </c>
      <c r="D80" s="29" t="s">
        <v>76</v>
      </c>
      <c r="E80" s="3">
        <v>641</v>
      </c>
      <c r="F80" s="3">
        <f>E84-E80</f>
        <v>30</v>
      </c>
      <c r="G80" s="3">
        <v>2</v>
      </c>
      <c r="H80" s="3">
        <v>10</v>
      </c>
    </row>
    <row r="82" spans="1:8" s="5" customFormat="1" ht="15">
      <c r="A82" s="36"/>
      <c r="C82" s="5" t="s">
        <v>77</v>
      </c>
      <c r="D82" s="28" t="s">
        <v>78</v>
      </c>
    </row>
    <row r="83" spans="1:8" s="5" customFormat="1" ht="15">
      <c r="A83" s="36"/>
      <c r="C83" s="31"/>
      <c r="D83" s="28"/>
    </row>
    <row r="84" spans="1:8" ht="15">
      <c r="A84" s="37">
        <v>48</v>
      </c>
      <c r="C84" s="32" t="s">
        <v>528</v>
      </c>
      <c r="D84" s="29" t="s">
        <v>79</v>
      </c>
      <c r="E84" s="3">
        <v>671</v>
      </c>
      <c r="F84" s="3">
        <f>E88-E84</f>
        <v>44</v>
      </c>
      <c r="G84" s="3">
        <v>3</v>
      </c>
      <c r="H84" s="3">
        <v>20</v>
      </c>
    </row>
    <row r="86" spans="1:8" s="5" customFormat="1" ht="15">
      <c r="A86" s="36"/>
      <c r="C86" s="5" t="s">
        <v>80</v>
      </c>
      <c r="D86" s="28" t="s">
        <v>81</v>
      </c>
    </row>
    <row r="87" spans="1:8" s="5" customFormat="1" ht="15">
      <c r="A87" s="36"/>
      <c r="C87" s="31"/>
      <c r="D87" s="28"/>
    </row>
    <row r="88" spans="1:8" ht="15">
      <c r="A88" s="37">
        <v>49</v>
      </c>
      <c r="D88" s="29" t="s">
        <v>82</v>
      </c>
      <c r="E88" s="3">
        <v>715</v>
      </c>
      <c r="F88" s="3">
        <f>E90-E88</f>
        <v>10</v>
      </c>
      <c r="H88" s="3">
        <v>40</v>
      </c>
    </row>
    <row r="90" spans="1:8" s="5" customFormat="1" ht="15">
      <c r="A90" s="36"/>
      <c r="C90" s="31"/>
      <c r="D90" s="28" t="s">
        <v>83</v>
      </c>
      <c r="E90" s="5">
        <v>725</v>
      </c>
      <c r="F90" s="5" t="s">
        <v>84</v>
      </c>
      <c r="G90" s="5">
        <v>50</v>
      </c>
      <c r="H90" s="5">
        <v>10</v>
      </c>
    </row>
  </sheetData>
  <phoneticPr fontId="1" type="noConversion"/>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dimension ref="A3:M198"/>
  <sheetViews>
    <sheetView tabSelected="1" topLeftCell="A184" workbookViewId="0">
      <selection activeCell="D197" sqref="D197"/>
    </sheetView>
  </sheetViews>
  <sheetFormatPr defaultRowHeight="15"/>
  <cols>
    <col min="1" max="1" width="10.28515625" style="14" customWidth="1"/>
    <col min="2" max="2" width="17.85546875" style="14" customWidth="1"/>
    <col min="3" max="3" width="11.42578125" style="11" customWidth="1"/>
    <col min="4" max="4" width="11.42578125" style="23" customWidth="1"/>
    <col min="5" max="6" width="9.7109375" style="14" customWidth="1"/>
    <col min="7" max="7" width="50" style="15" customWidth="1"/>
  </cols>
  <sheetData>
    <row r="3" spans="1:13">
      <c r="A3" s="10" t="s">
        <v>85</v>
      </c>
      <c r="B3" s="10" t="s">
        <v>86</v>
      </c>
      <c r="C3" s="11" t="s">
        <v>87</v>
      </c>
      <c r="D3" s="23" t="s">
        <v>503</v>
      </c>
      <c r="E3" s="10" t="s">
        <v>88</v>
      </c>
      <c r="F3" s="10" t="s">
        <v>89</v>
      </c>
      <c r="G3" s="16" t="s">
        <v>90</v>
      </c>
      <c r="H3" s="3"/>
      <c r="I3" s="3"/>
      <c r="J3" s="3"/>
      <c r="K3" s="3"/>
      <c r="L3" s="3"/>
      <c r="M3" s="3"/>
    </row>
    <row r="4" spans="1:13">
      <c r="A4" s="10">
        <v>1</v>
      </c>
      <c r="B4" s="10" t="s">
        <v>91</v>
      </c>
      <c r="C4" s="11">
        <v>27.34</v>
      </c>
      <c r="D4" s="23">
        <v>47</v>
      </c>
      <c r="G4" s="15" t="s">
        <v>92</v>
      </c>
    </row>
    <row r="5" spans="1:13">
      <c r="A5" s="10">
        <v>2</v>
      </c>
      <c r="B5" s="10" t="s">
        <v>93</v>
      </c>
      <c r="C5" s="11">
        <v>22.43</v>
      </c>
      <c r="D5" s="23">
        <v>42</v>
      </c>
      <c r="G5" s="15" t="s">
        <v>94</v>
      </c>
    </row>
    <row r="6" spans="1:13">
      <c r="A6" s="10">
        <v>3</v>
      </c>
      <c r="B6" s="10" t="s">
        <v>95</v>
      </c>
      <c r="C6" s="11">
        <v>25.36</v>
      </c>
      <c r="D6" s="23">
        <v>42</v>
      </c>
      <c r="G6" s="15" t="s">
        <v>96</v>
      </c>
    </row>
    <row r="7" spans="1:13">
      <c r="A7" s="10">
        <v>4</v>
      </c>
      <c r="B7" s="10" t="s">
        <v>97</v>
      </c>
      <c r="C7" s="11">
        <v>24.59</v>
      </c>
      <c r="D7" s="23">
        <v>47</v>
      </c>
      <c r="G7" s="15" t="s">
        <v>98</v>
      </c>
    </row>
    <row r="8" spans="1:13">
      <c r="A8" s="10">
        <v>5</v>
      </c>
      <c r="B8" s="10" t="s">
        <v>99</v>
      </c>
      <c r="C8" s="11">
        <v>19.14</v>
      </c>
      <c r="D8" s="23">
        <v>43</v>
      </c>
      <c r="E8" s="14" t="s">
        <v>152</v>
      </c>
      <c r="F8" s="14" t="s">
        <v>100</v>
      </c>
      <c r="G8" s="15" t="s">
        <v>101</v>
      </c>
    </row>
    <row r="9" spans="1:13">
      <c r="A9" s="10">
        <v>6</v>
      </c>
      <c r="B9" s="10" t="s">
        <v>102</v>
      </c>
      <c r="C9" s="11">
        <v>36.270000000000003</v>
      </c>
      <c r="D9" s="23">
        <v>64</v>
      </c>
      <c r="E9" s="14" t="s">
        <v>162</v>
      </c>
      <c r="F9" s="14" t="s">
        <v>103</v>
      </c>
      <c r="G9" s="15" t="s">
        <v>104</v>
      </c>
    </row>
    <row r="10" spans="1:13">
      <c r="A10" s="10">
        <v>7</v>
      </c>
      <c r="B10" s="10" t="s">
        <v>105</v>
      </c>
      <c r="C10" s="11">
        <v>18.07</v>
      </c>
      <c r="D10" s="23">
        <v>29</v>
      </c>
      <c r="E10" s="14" t="s">
        <v>216</v>
      </c>
      <c r="G10" s="15" t="s">
        <v>106</v>
      </c>
    </row>
    <row r="11" spans="1:13">
      <c r="A11" s="10">
        <v>8</v>
      </c>
      <c r="B11" s="10" t="s">
        <v>107</v>
      </c>
      <c r="C11" s="11">
        <v>28.09</v>
      </c>
      <c r="D11" s="23">
        <v>44</v>
      </c>
      <c r="E11" s="14" t="s">
        <v>108</v>
      </c>
      <c r="G11" s="15" t="s">
        <v>109</v>
      </c>
    </row>
    <row r="12" spans="1:13">
      <c r="A12" s="10">
        <v>9</v>
      </c>
      <c r="B12" s="10" t="s">
        <v>110</v>
      </c>
      <c r="C12" s="11">
        <v>5.16</v>
      </c>
      <c r="D12" s="23">
        <v>14</v>
      </c>
      <c r="E12" s="14" t="s">
        <v>162</v>
      </c>
      <c r="F12" s="14" t="s">
        <v>111</v>
      </c>
      <c r="G12" s="15" t="s">
        <v>112</v>
      </c>
    </row>
    <row r="13" spans="1:13">
      <c r="A13" s="10">
        <v>10</v>
      </c>
      <c r="B13" s="10" t="s">
        <v>113</v>
      </c>
      <c r="C13" s="11">
        <v>16.09</v>
      </c>
      <c r="D13" s="23">
        <v>29</v>
      </c>
      <c r="E13" s="14" t="s">
        <v>152</v>
      </c>
      <c r="G13" s="15" t="s">
        <v>114</v>
      </c>
    </row>
    <row r="14" spans="1:13">
      <c r="A14" s="10">
        <v>11</v>
      </c>
      <c r="B14" s="10" t="s">
        <v>115</v>
      </c>
      <c r="C14" s="11">
        <v>26.09</v>
      </c>
      <c r="D14" s="23">
        <v>47</v>
      </c>
      <c r="E14" s="14" t="s">
        <v>216</v>
      </c>
      <c r="G14" s="15" t="s">
        <v>116</v>
      </c>
    </row>
    <row r="15" spans="1:13">
      <c r="A15" s="10">
        <v>12</v>
      </c>
      <c r="B15" s="10" t="s">
        <v>117</v>
      </c>
      <c r="C15" s="11">
        <v>23.02</v>
      </c>
      <c r="D15" s="23">
        <v>34</v>
      </c>
      <c r="E15" s="14" t="s">
        <v>216</v>
      </c>
      <c r="G15" s="15" t="s">
        <v>118</v>
      </c>
    </row>
    <row r="16" spans="1:13">
      <c r="A16" s="10">
        <v>13</v>
      </c>
      <c r="B16" s="10" t="s">
        <v>119</v>
      </c>
      <c r="C16" s="11">
        <v>12.06</v>
      </c>
      <c r="D16" s="23">
        <v>25</v>
      </c>
      <c r="E16" s="14" t="s">
        <v>216</v>
      </c>
      <c r="G16" s="15" t="s">
        <v>120</v>
      </c>
    </row>
    <row r="17" spans="1:7">
      <c r="A17" s="10">
        <v>14</v>
      </c>
      <c r="B17" s="10" t="s">
        <v>121</v>
      </c>
      <c r="C17" s="11">
        <v>14.48</v>
      </c>
      <c r="D17" s="23">
        <v>21</v>
      </c>
      <c r="E17" s="14" t="s">
        <v>216</v>
      </c>
      <c r="G17" s="15" t="s">
        <v>122</v>
      </c>
    </row>
    <row r="18" spans="1:7">
      <c r="A18" s="10">
        <v>15</v>
      </c>
      <c r="B18" s="10" t="s">
        <v>123</v>
      </c>
      <c r="C18" s="11">
        <v>13.2</v>
      </c>
      <c r="D18" s="23">
        <v>24</v>
      </c>
      <c r="E18" s="14" t="s">
        <v>162</v>
      </c>
      <c r="G18" s="15" t="s">
        <v>124</v>
      </c>
    </row>
    <row r="19" spans="1:7">
      <c r="A19" s="10">
        <v>16</v>
      </c>
      <c r="B19" s="10" t="s">
        <v>125</v>
      </c>
      <c r="C19" s="11">
        <v>15.37</v>
      </c>
      <c r="D19" s="23">
        <v>29</v>
      </c>
      <c r="E19" s="14" t="s">
        <v>152</v>
      </c>
      <c r="G19" s="15" t="s">
        <v>126</v>
      </c>
    </row>
    <row r="20" spans="1:7">
      <c r="A20" s="10">
        <v>17</v>
      </c>
      <c r="B20" s="10" t="s">
        <v>127</v>
      </c>
      <c r="C20" s="11">
        <v>11.03</v>
      </c>
      <c r="D20" s="23">
        <v>17</v>
      </c>
      <c r="E20" s="14" t="s">
        <v>152</v>
      </c>
      <c r="G20" s="15" t="s">
        <v>128</v>
      </c>
    </row>
    <row r="21" spans="1:7">
      <c r="A21" s="10">
        <v>18</v>
      </c>
      <c r="B21" s="10" t="s">
        <v>129</v>
      </c>
      <c r="C21" s="11">
        <v>10.15</v>
      </c>
      <c r="D21" s="23">
        <v>20</v>
      </c>
      <c r="E21" s="14" t="s">
        <v>216</v>
      </c>
      <c r="G21" s="15" t="s">
        <v>130</v>
      </c>
    </row>
    <row r="22" spans="1:7">
      <c r="A22" s="10">
        <v>19</v>
      </c>
      <c r="B22" s="10" t="s">
        <v>131</v>
      </c>
      <c r="C22" s="11">
        <v>8.51</v>
      </c>
      <c r="D22" s="23">
        <v>20</v>
      </c>
      <c r="E22" s="14" t="s">
        <v>216</v>
      </c>
      <c r="G22" s="15" t="s">
        <v>132</v>
      </c>
    </row>
    <row r="23" spans="1:7">
      <c r="A23" s="10">
        <v>20</v>
      </c>
      <c r="B23" s="10" t="s">
        <v>133</v>
      </c>
      <c r="C23" s="11">
        <v>10.38</v>
      </c>
      <c r="D23" s="23">
        <v>21</v>
      </c>
      <c r="E23" s="14" t="s">
        <v>162</v>
      </c>
      <c r="G23" s="15" t="s">
        <v>134</v>
      </c>
    </row>
    <row r="24" spans="1:7">
      <c r="A24" s="10">
        <v>21</v>
      </c>
      <c r="B24" s="10" t="s">
        <v>135</v>
      </c>
      <c r="C24" s="11">
        <v>16.309999999999999</v>
      </c>
      <c r="D24" s="23">
        <v>24</v>
      </c>
      <c r="E24" s="14" t="s">
        <v>162</v>
      </c>
      <c r="G24" s="15" t="s">
        <v>136</v>
      </c>
    </row>
    <row r="25" spans="1:7">
      <c r="A25" s="10">
        <v>22</v>
      </c>
      <c r="B25" s="10" t="s">
        <v>137</v>
      </c>
      <c r="C25" s="11">
        <v>4.28</v>
      </c>
      <c r="D25" s="23">
        <v>8</v>
      </c>
      <c r="E25" s="14" t="s">
        <v>216</v>
      </c>
      <c r="G25" s="15" t="s">
        <v>138</v>
      </c>
    </row>
    <row r="26" spans="1:7">
      <c r="A26" s="10">
        <v>23</v>
      </c>
      <c r="B26" s="10" t="s">
        <v>139</v>
      </c>
      <c r="C26" s="11">
        <v>13.33</v>
      </c>
      <c r="D26" s="23">
        <v>24</v>
      </c>
      <c r="E26" s="14" t="s">
        <v>216</v>
      </c>
      <c r="G26" s="15" t="s">
        <v>140</v>
      </c>
    </row>
    <row r="27" spans="1:7">
      <c r="B27" s="17" t="s">
        <v>141</v>
      </c>
      <c r="C27" s="9" t="s">
        <v>142</v>
      </c>
      <c r="D27" s="24">
        <f>SUM(D4:D26)</f>
        <v>715</v>
      </c>
    </row>
    <row r="28" spans="1:7">
      <c r="B28" s="17"/>
      <c r="C28" s="9"/>
      <c r="D28" s="24"/>
    </row>
    <row r="29" spans="1:7">
      <c r="A29" s="10">
        <v>24</v>
      </c>
      <c r="B29" s="10" t="s">
        <v>143</v>
      </c>
      <c r="C29" s="11">
        <v>12.4</v>
      </c>
      <c r="D29" s="23">
        <v>21</v>
      </c>
      <c r="E29" s="14" t="s">
        <v>152</v>
      </c>
      <c r="G29" s="15" t="s">
        <v>144</v>
      </c>
    </row>
    <row r="30" spans="1:7">
      <c r="A30" s="10">
        <v>25</v>
      </c>
      <c r="B30" s="10" t="s">
        <v>145</v>
      </c>
      <c r="C30" s="11">
        <v>17.25</v>
      </c>
      <c r="D30" s="23">
        <v>33</v>
      </c>
      <c r="E30" s="14" t="s">
        <v>152</v>
      </c>
      <c r="G30" s="15" t="s">
        <v>146</v>
      </c>
    </row>
    <row r="31" spans="1:7">
      <c r="A31" s="10">
        <v>26</v>
      </c>
      <c r="B31" s="10" t="s">
        <v>147</v>
      </c>
      <c r="C31" s="11">
        <v>2.33</v>
      </c>
      <c r="D31" s="23">
        <v>7</v>
      </c>
      <c r="E31" s="26" t="s">
        <v>527</v>
      </c>
      <c r="G31" s="15" t="s">
        <v>148</v>
      </c>
    </row>
    <row r="32" spans="1:7">
      <c r="A32" s="10">
        <v>27</v>
      </c>
      <c r="B32" s="10" t="s">
        <v>149</v>
      </c>
      <c r="C32" s="11">
        <v>17.48</v>
      </c>
      <c r="D32" s="23">
        <v>32</v>
      </c>
      <c r="E32" s="14" t="s">
        <v>162</v>
      </c>
      <c r="G32" s="15" t="s">
        <v>150</v>
      </c>
    </row>
    <row r="33" spans="1:7">
      <c r="A33" s="10">
        <v>28</v>
      </c>
      <c r="B33" s="10" t="s">
        <v>151</v>
      </c>
      <c r="C33" s="11">
        <v>26.05</v>
      </c>
      <c r="D33" s="23">
        <v>49</v>
      </c>
      <c r="E33" s="26" t="s">
        <v>527</v>
      </c>
      <c r="F33" s="14" t="s">
        <v>153</v>
      </c>
      <c r="G33" s="15" t="s">
        <v>154</v>
      </c>
    </row>
    <row r="34" spans="1:7">
      <c r="A34" s="10">
        <v>29</v>
      </c>
      <c r="B34" s="10" t="s">
        <v>155</v>
      </c>
      <c r="C34" s="11">
        <v>9.39</v>
      </c>
      <c r="D34" s="23">
        <v>22</v>
      </c>
      <c r="E34" s="14" t="s">
        <v>202</v>
      </c>
      <c r="G34" s="15" t="s">
        <v>156</v>
      </c>
    </row>
    <row r="35" spans="1:7">
      <c r="A35" s="10">
        <v>30</v>
      </c>
      <c r="B35" s="10" t="s">
        <v>157</v>
      </c>
      <c r="C35" s="11">
        <v>11.16</v>
      </c>
      <c r="D35" s="23">
        <v>23</v>
      </c>
      <c r="E35" s="14" t="s">
        <v>216</v>
      </c>
      <c r="G35" s="15" t="s">
        <v>158</v>
      </c>
    </row>
    <row r="36" spans="1:7">
      <c r="A36" s="10">
        <v>31</v>
      </c>
      <c r="B36" s="10" t="s">
        <v>159</v>
      </c>
      <c r="C36" s="11">
        <v>7.58</v>
      </c>
      <c r="D36" s="23">
        <v>15</v>
      </c>
      <c r="E36" s="14" t="s">
        <v>202</v>
      </c>
      <c r="G36" s="15" t="s">
        <v>160</v>
      </c>
    </row>
    <row r="37" spans="1:7">
      <c r="A37" s="10">
        <v>32</v>
      </c>
      <c r="B37" s="10" t="s">
        <v>161</v>
      </c>
      <c r="C37" s="11">
        <v>10.49</v>
      </c>
      <c r="D37" s="23">
        <v>21</v>
      </c>
      <c r="E37" s="14" t="s">
        <v>162</v>
      </c>
      <c r="G37" s="15" t="s">
        <v>163</v>
      </c>
    </row>
    <row r="38" spans="1:7">
      <c r="A38" s="10">
        <v>33</v>
      </c>
      <c r="B38" s="10" t="s">
        <v>164</v>
      </c>
      <c r="C38" s="11">
        <v>23.47</v>
      </c>
      <c r="D38" s="23">
        <v>49</v>
      </c>
      <c r="E38" s="14" t="s">
        <v>202</v>
      </c>
      <c r="G38" s="15" t="s">
        <v>165</v>
      </c>
    </row>
    <row r="39" spans="1:7">
      <c r="A39" s="10">
        <v>34</v>
      </c>
      <c r="B39" s="10" t="s">
        <v>166</v>
      </c>
      <c r="C39" s="11">
        <v>13.23</v>
      </c>
      <c r="D39" s="23">
        <v>25</v>
      </c>
      <c r="E39" s="14" t="s">
        <v>222</v>
      </c>
      <c r="G39" s="15" t="s">
        <v>167</v>
      </c>
    </row>
    <row r="40" spans="1:7">
      <c r="A40" s="10">
        <v>35</v>
      </c>
      <c r="B40" s="10" t="s">
        <v>168</v>
      </c>
      <c r="C40" s="11">
        <v>15.18</v>
      </c>
      <c r="D40" s="23">
        <v>28</v>
      </c>
      <c r="E40" s="14" t="s">
        <v>169</v>
      </c>
      <c r="G40" s="15" t="s">
        <v>170</v>
      </c>
    </row>
    <row r="41" spans="1:7">
      <c r="A41" s="10">
        <v>36</v>
      </c>
      <c r="B41" s="10" t="s">
        <v>171</v>
      </c>
      <c r="C41" s="11">
        <v>5.21</v>
      </c>
      <c r="D41" s="23">
        <v>9</v>
      </c>
      <c r="G41" s="15" t="s">
        <v>172</v>
      </c>
    </row>
    <row r="42" spans="1:7">
      <c r="A42" s="10">
        <v>37</v>
      </c>
      <c r="B42" s="10" t="s">
        <v>173</v>
      </c>
      <c r="C42" s="11">
        <v>6.39</v>
      </c>
      <c r="D42" s="23">
        <v>14</v>
      </c>
      <c r="G42" s="15" t="s">
        <v>174</v>
      </c>
    </row>
    <row r="43" spans="1:7">
      <c r="A43" s="10">
        <v>38</v>
      </c>
      <c r="B43" s="10" t="s">
        <v>175</v>
      </c>
      <c r="C43" s="11">
        <v>19.57</v>
      </c>
      <c r="D43" s="23">
        <v>37</v>
      </c>
      <c r="E43" s="14" t="s">
        <v>222</v>
      </c>
      <c r="G43" s="15" t="s">
        <v>176</v>
      </c>
    </row>
    <row r="44" spans="1:7">
      <c r="A44" s="10">
        <v>39</v>
      </c>
      <c r="B44" s="10" t="s">
        <v>177</v>
      </c>
      <c r="C44" s="11">
        <v>21.04</v>
      </c>
      <c r="D44" s="23">
        <v>38</v>
      </c>
      <c r="E44" s="14" t="s">
        <v>202</v>
      </c>
      <c r="G44" s="15" t="s">
        <v>178</v>
      </c>
    </row>
    <row r="45" spans="1:7">
      <c r="A45" s="10">
        <v>40</v>
      </c>
      <c r="B45" s="10" t="s">
        <v>179</v>
      </c>
      <c r="C45" s="11">
        <v>17.34</v>
      </c>
      <c r="D45" s="23">
        <v>39</v>
      </c>
      <c r="E45" s="14" t="s">
        <v>227</v>
      </c>
      <c r="G45" s="15" t="s">
        <v>180</v>
      </c>
    </row>
    <row r="46" spans="1:7">
      <c r="A46" s="10">
        <v>41</v>
      </c>
      <c r="B46" s="10" t="s">
        <v>181</v>
      </c>
      <c r="C46" s="11">
        <v>15.13</v>
      </c>
      <c r="D46" s="23">
        <v>28</v>
      </c>
      <c r="G46" s="15" t="s">
        <v>182</v>
      </c>
    </row>
    <row r="47" spans="1:7">
      <c r="A47" s="10">
        <v>42</v>
      </c>
      <c r="B47" s="10" t="s">
        <v>183</v>
      </c>
      <c r="C47" s="11">
        <v>26.48</v>
      </c>
      <c r="D47" s="23">
        <v>44</v>
      </c>
      <c r="E47" s="14" t="s">
        <v>227</v>
      </c>
      <c r="G47" s="15" t="s">
        <v>184</v>
      </c>
    </row>
    <row r="48" spans="1:7">
      <c r="A48" s="10">
        <v>43</v>
      </c>
      <c r="B48" s="10" t="s">
        <v>185</v>
      </c>
      <c r="C48" s="11">
        <v>10.44</v>
      </c>
      <c r="D48" s="23">
        <v>29</v>
      </c>
      <c r="E48" s="14" t="s">
        <v>227</v>
      </c>
      <c r="G48" s="15" t="s">
        <v>186</v>
      </c>
    </row>
    <row r="49" spans="1:7">
      <c r="A49" s="10">
        <v>44</v>
      </c>
      <c r="B49" s="10" t="s">
        <v>187</v>
      </c>
      <c r="C49" s="11">
        <v>18.36</v>
      </c>
      <c r="D49" s="23">
        <v>36</v>
      </c>
      <c r="E49" s="14" t="s">
        <v>227</v>
      </c>
      <c r="G49" s="15" t="s">
        <v>188</v>
      </c>
    </row>
    <row r="50" spans="1:7">
      <c r="A50" s="10">
        <v>45</v>
      </c>
      <c r="B50" s="10" t="s">
        <v>189</v>
      </c>
      <c r="C50" s="11">
        <v>19.18</v>
      </c>
      <c r="D50" s="23">
        <v>31</v>
      </c>
      <c r="E50" s="14" t="s">
        <v>227</v>
      </c>
      <c r="G50" s="15" t="s">
        <v>190</v>
      </c>
    </row>
    <row r="51" spans="1:7">
      <c r="A51" s="10">
        <v>46</v>
      </c>
      <c r="B51" s="10" t="s">
        <v>191</v>
      </c>
      <c r="C51" s="11">
        <v>2.58</v>
      </c>
      <c r="D51" s="23">
        <v>6</v>
      </c>
    </row>
    <row r="52" spans="1:7">
      <c r="A52" s="10">
        <v>47</v>
      </c>
      <c r="B52" s="10" t="s">
        <v>192</v>
      </c>
      <c r="C52" s="11">
        <v>9.49</v>
      </c>
      <c r="D52" s="23">
        <v>17</v>
      </c>
    </row>
    <row r="53" spans="1:7">
      <c r="A53" s="10">
        <v>48</v>
      </c>
      <c r="B53" s="10" t="s">
        <v>193</v>
      </c>
      <c r="C53" s="11">
        <v>35.25</v>
      </c>
      <c r="D53" s="23">
        <v>73</v>
      </c>
      <c r="E53" s="14" t="s">
        <v>216</v>
      </c>
    </row>
    <row r="54" spans="1:7">
      <c r="A54" s="10">
        <v>49</v>
      </c>
      <c r="B54" s="10" t="s">
        <v>194</v>
      </c>
      <c r="C54" s="11">
        <v>21.41</v>
      </c>
      <c r="D54" s="23">
        <v>42</v>
      </c>
      <c r="E54" s="14" t="s">
        <v>216</v>
      </c>
    </row>
    <row r="55" spans="1:7">
      <c r="A55" s="10">
        <v>50</v>
      </c>
      <c r="B55" s="10" t="s">
        <v>195</v>
      </c>
      <c r="C55" s="11">
        <v>16.260000000000002</v>
      </c>
      <c r="D55" s="23">
        <v>23</v>
      </c>
      <c r="E55" s="14" t="s">
        <v>216</v>
      </c>
    </row>
    <row r="56" spans="1:7">
      <c r="A56" s="10">
        <v>51</v>
      </c>
      <c r="B56" s="10" t="s">
        <v>196</v>
      </c>
      <c r="C56" s="11">
        <v>16.32</v>
      </c>
      <c r="D56" s="23">
        <v>34</v>
      </c>
      <c r="E56" s="14" t="s">
        <v>227</v>
      </c>
    </row>
    <row r="57" spans="1:7">
      <c r="A57" s="10">
        <v>52</v>
      </c>
      <c r="B57" s="10" t="s">
        <v>197</v>
      </c>
      <c r="C57" s="11">
        <v>26.2</v>
      </c>
      <c r="D57" s="23">
        <v>58</v>
      </c>
      <c r="E57" s="14" t="s">
        <v>227</v>
      </c>
    </row>
    <row r="58" spans="1:7">
      <c r="A58" s="10">
        <v>53</v>
      </c>
      <c r="B58" s="10" t="s">
        <v>198</v>
      </c>
      <c r="C58" s="11">
        <v>16.21</v>
      </c>
      <c r="D58" s="23">
        <v>23</v>
      </c>
      <c r="E58" s="14" t="s">
        <v>216</v>
      </c>
    </row>
    <row r="59" spans="1:7">
      <c r="A59" s="10">
        <v>54</v>
      </c>
      <c r="B59" s="10" t="s">
        <v>199</v>
      </c>
      <c r="C59" s="11">
        <v>14.36</v>
      </c>
      <c r="D59" s="23">
        <v>28</v>
      </c>
    </row>
    <row r="60" spans="1:7">
      <c r="A60" s="10">
        <v>55</v>
      </c>
      <c r="B60" s="10" t="s">
        <v>200</v>
      </c>
      <c r="C60" s="11">
        <v>13.17</v>
      </c>
      <c r="D60" s="23">
        <v>28</v>
      </c>
      <c r="E60" s="14" t="s">
        <v>227</v>
      </c>
    </row>
    <row r="61" spans="1:7">
      <c r="A61" s="10">
        <v>56</v>
      </c>
      <c r="B61" s="10" t="s">
        <v>201</v>
      </c>
      <c r="C61" s="11">
        <v>14.11</v>
      </c>
      <c r="D61" s="23">
        <v>24</v>
      </c>
      <c r="E61" s="14" t="s">
        <v>202</v>
      </c>
    </row>
    <row r="62" spans="1:7">
      <c r="A62" s="10">
        <v>57</v>
      </c>
      <c r="B62" s="10" t="s">
        <v>203</v>
      </c>
      <c r="C62" s="11">
        <v>10.3</v>
      </c>
      <c r="D62" s="23">
        <v>17</v>
      </c>
      <c r="G62" s="2"/>
    </row>
    <row r="63" spans="1:7">
      <c r="A63" s="10">
        <v>58</v>
      </c>
      <c r="B63" s="10" t="s">
        <v>204</v>
      </c>
      <c r="C63" s="11">
        <v>12.18</v>
      </c>
      <c r="D63" s="23">
        <v>21</v>
      </c>
    </row>
    <row r="64" spans="1:7">
      <c r="A64" s="10">
        <v>59</v>
      </c>
      <c r="B64" s="10" t="s">
        <v>205</v>
      </c>
      <c r="C64" s="11">
        <v>11.17</v>
      </c>
      <c r="D64" s="23">
        <v>17</v>
      </c>
    </row>
    <row r="65" spans="1:5">
      <c r="A65" s="10">
        <v>60</v>
      </c>
      <c r="B65" s="10" t="s">
        <v>206</v>
      </c>
      <c r="C65" s="11">
        <v>14.43</v>
      </c>
      <c r="D65" s="23">
        <v>25</v>
      </c>
    </row>
    <row r="66" spans="1:5">
      <c r="A66" s="10">
        <v>61</v>
      </c>
      <c r="B66" s="10" t="s">
        <v>207</v>
      </c>
      <c r="C66" s="11">
        <v>7.53</v>
      </c>
      <c r="D66" s="23">
        <v>16</v>
      </c>
    </row>
    <row r="67" spans="1:5">
      <c r="A67" s="10">
        <v>62</v>
      </c>
      <c r="B67" s="10" t="s">
        <v>208</v>
      </c>
      <c r="C67" s="11">
        <v>27.07</v>
      </c>
      <c r="D67" s="23">
        <v>47</v>
      </c>
    </row>
    <row r="68" spans="1:5">
      <c r="A68" s="10">
        <v>63</v>
      </c>
      <c r="B68" s="10" t="s">
        <v>209</v>
      </c>
      <c r="C68" s="11">
        <v>20.45</v>
      </c>
      <c r="D68" s="23">
        <v>31</v>
      </c>
    </row>
    <row r="69" spans="1:5">
      <c r="A69" s="10">
        <v>64</v>
      </c>
      <c r="B69" s="10" t="s">
        <v>210</v>
      </c>
      <c r="C69" s="11">
        <v>25.23</v>
      </c>
      <c r="D69" s="23">
        <v>40</v>
      </c>
      <c r="E69" s="14" t="s">
        <v>222</v>
      </c>
    </row>
    <row r="70" spans="1:5">
      <c r="A70" s="10">
        <v>65</v>
      </c>
      <c r="B70" s="10" t="s">
        <v>211</v>
      </c>
      <c r="C70" s="11">
        <v>8.3699999999999903</v>
      </c>
      <c r="D70" s="23">
        <v>17</v>
      </c>
      <c r="E70" s="14" t="s">
        <v>227</v>
      </c>
    </row>
    <row r="71" spans="1:5">
      <c r="A71" s="10">
        <v>66</v>
      </c>
      <c r="B71" s="10" t="s">
        <v>212</v>
      </c>
      <c r="C71" s="11">
        <v>17.59</v>
      </c>
      <c r="D71" s="23">
        <v>33</v>
      </c>
    </row>
    <row r="72" spans="1:5">
      <c r="A72" s="10">
        <v>67</v>
      </c>
      <c r="B72" s="10" t="s">
        <v>213</v>
      </c>
      <c r="C72" s="11">
        <v>10.45</v>
      </c>
      <c r="D72" s="23">
        <v>21</v>
      </c>
    </row>
    <row r="73" spans="1:5">
      <c r="A73" s="10">
        <v>68</v>
      </c>
      <c r="B73" s="10" t="s">
        <v>214</v>
      </c>
      <c r="C73" s="11">
        <v>18.48</v>
      </c>
      <c r="D73" s="23">
        <v>40</v>
      </c>
      <c r="E73" s="14" t="s">
        <v>222</v>
      </c>
    </row>
    <row r="74" spans="1:5">
      <c r="A74" s="10">
        <v>69</v>
      </c>
      <c r="B74" s="10" t="s">
        <v>215</v>
      </c>
      <c r="C74" s="11">
        <v>9.17</v>
      </c>
      <c r="D74" s="23">
        <v>15</v>
      </c>
      <c r="E74" s="14" t="s">
        <v>216</v>
      </c>
    </row>
    <row r="75" spans="1:5">
      <c r="A75" s="10">
        <v>70</v>
      </c>
      <c r="B75" s="10" t="s">
        <v>217</v>
      </c>
      <c r="C75" s="11">
        <v>4.07</v>
      </c>
      <c r="D75" s="23">
        <v>7</v>
      </c>
    </row>
    <row r="76" spans="1:5">
      <c r="A76" s="10">
        <v>71</v>
      </c>
      <c r="B76" s="10" t="s">
        <v>218</v>
      </c>
      <c r="C76" s="11">
        <v>22.26</v>
      </c>
      <c r="D76" s="23">
        <v>37</v>
      </c>
      <c r="E76" s="14" t="s">
        <v>227</v>
      </c>
    </row>
    <row r="77" spans="1:5">
      <c r="A77" s="10">
        <v>72</v>
      </c>
      <c r="B77" s="10" t="s">
        <v>219</v>
      </c>
      <c r="C77" s="11">
        <v>43.04</v>
      </c>
      <c r="D77" s="23">
        <v>64</v>
      </c>
      <c r="E77" s="14" t="s">
        <v>227</v>
      </c>
    </row>
    <row r="78" spans="1:5">
      <c r="A78" s="10">
        <v>73</v>
      </c>
      <c r="B78" s="10" t="s">
        <v>220</v>
      </c>
      <c r="C78" s="11">
        <v>12.02</v>
      </c>
      <c r="D78" s="23">
        <v>21</v>
      </c>
      <c r="E78" s="14" t="s">
        <v>227</v>
      </c>
    </row>
    <row r="79" spans="1:5">
      <c r="A79" s="10">
        <v>74</v>
      </c>
      <c r="B79" s="10" t="s">
        <v>221</v>
      </c>
      <c r="C79" s="11">
        <v>23.2</v>
      </c>
      <c r="D79" s="23">
        <v>42</v>
      </c>
      <c r="E79" s="14" t="s">
        <v>222</v>
      </c>
    </row>
    <row r="80" spans="1:5">
      <c r="A80" s="10">
        <v>75</v>
      </c>
      <c r="B80" s="10" t="s">
        <v>223</v>
      </c>
      <c r="C80" s="11">
        <v>22.45</v>
      </c>
      <c r="D80" s="23">
        <v>43</v>
      </c>
    </row>
    <row r="81" spans="1:7">
      <c r="A81" s="10">
        <v>76</v>
      </c>
      <c r="B81" s="10" t="s">
        <v>224</v>
      </c>
      <c r="C81" s="11">
        <v>12.24</v>
      </c>
      <c r="D81" s="23">
        <v>23</v>
      </c>
      <c r="E81" s="14" t="s">
        <v>227</v>
      </c>
    </row>
    <row r="82" spans="1:7">
      <c r="A82" s="10">
        <v>77</v>
      </c>
      <c r="B82" s="10" t="s">
        <v>225</v>
      </c>
      <c r="C82" s="11">
        <v>5.32</v>
      </c>
      <c r="D82" s="23">
        <v>10</v>
      </c>
      <c r="E82" s="14" t="s">
        <v>227</v>
      </c>
    </row>
    <row r="83" spans="1:7">
      <c r="A83" s="10">
        <v>78</v>
      </c>
      <c r="B83" s="10" t="s">
        <v>226</v>
      </c>
      <c r="C83" s="11">
        <v>13.22</v>
      </c>
      <c r="D83" s="23">
        <v>26</v>
      </c>
      <c r="E83" s="14" t="s">
        <v>227</v>
      </c>
      <c r="F83" s="2"/>
    </row>
    <row r="84" spans="1:7">
      <c r="A84" s="10">
        <v>79</v>
      </c>
      <c r="B84" s="10" t="s">
        <v>228</v>
      </c>
      <c r="C84" s="11">
        <v>23.04</v>
      </c>
      <c r="D84" s="23">
        <v>43</v>
      </c>
    </row>
    <row r="85" spans="1:7">
      <c r="B85" s="17" t="s">
        <v>229</v>
      </c>
      <c r="C85" s="9">
        <f>SUM(C74:C84)</f>
        <v>190.02999999999997</v>
      </c>
      <c r="D85" s="24">
        <f>SUM(D29:D84)</f>
        <v>1642</v>
      </c>
      <c r="F85" s="14" t="s">
        <v>230</v>
      </c>
    </row>
    <row r="86" spans="1:7">
      <c r="B86" s="17"/>
      <c r="C86" s="9"/>
      <c r="D86" s="24"/>
    </row>
    <row r="87" spans="1:7">
      <c r="A87" s="10">
        <v>80</v>
      </c>
      <c r="B87" s="10" t="s">
        <v>231</v>
      </c>
      <c r="C87" s="11">
        <v>23.04</v>
      </c>
      <c r="D87" s="23">
        <v>44</v>
      </c>
      <c r="G87" s="15" t="s">
        <v>232</v>
      </c>
    </row>
    <row r="88" spans="1:7">
      <c r="A88" s="10">
        <v>81</v>
      </c>
      <c r="B88" s="10" t="s">
        <v>233</v>
      </c>
      <c r="C88" s="11">
        <v>10.38</v>
      </c>
      <c r="D88" s="23">
        <v>20</v>
      </c>
      <c r="G88" s="15" t="s">
        <v>234</v>
      </c>
    </row>
    <row r="89" spans="1:7">
      <c r="A89" s="10">
        <v>82</v>
      </c>
      <c r="B89" s="10" t="s">
        <v>235</v>
      </c>
      <c r="C89" s="11">
        <v>16.260000000000002</v>
      </c>
      <c r="D89" s="23">
        <v>32</v>
      </c>
      <c r="G89" s="15" t="s">
        <v>236</v>
      </c>
    </row>
    <row r="90" spans="1:7">
      <c r="A90" s="10">
        <v>83</v>
      </c>
      <c r="B90" s="10" t="s">
        <v>237</v>
      </c>
      <c r="C90" s="11">
        <v>5.24</v>
      </c>
      <c r="D90" s="23">
        <v>12</v>
      </c>
      <c r="G90" s="15" t="s">
        <v>238</v>
      </c>
    </row>
    <row r="91" spans="1:7">
      <c r="A91" s="10">
        <v>84</v>
      </c>
      <c r="B91" s="10" t="s">
        <v>239</v>
      </c>
      <c r="C91" s="11">
        <v>15.56</v>
      </c>
      <c r="D91" s="23">
        <v>32</v>
      </c>
      <c r="G91" s="15" t="s">
        <v>240</v>
      </c>
    </row>
    <row r="92" spans="1:7">
      <c r="A92" s="10">
        <v>85</v>
      </c>
      <c r="B92" s="10" t="s">
        <v>241</v>
      </c>
      <c r="C92" s="11">
        <v>11.45</v>
      </c>
      <c r="D92" s="23">
        <v>17</v>
      </c>
      <c r="G92" s="15" t="s">
        <v>242</v>
      </c>
    </row>
    <row r="93" spans="1:7">
      <c r="A93" s="10">
        <v>86</v>
      </c>
      <c r="B93" s="10" t="s">
        <v>243</v>
      </c>
      <c r="C93" s="11">
        <v>13.4</v>
      </c>
      <c r="D93" s="23">
        <v>25</v>
      </c>
      <c r="G93" s="15" t="s">
        <v>244</v>
      </c>
    </row>
    <row r="94" spans="1:7">
      <c r="A94" s="10">
        <v>87</v>
      </c>
      <c r="B94" s="10" t="s">
        <v>245</v>
      </c>
      <c r="C94" s="11">
        <v>15.47</v>
      </c>
      <c r="D94" s="23">
        <v>30</v>
      </c>
      <c r="G94" s="15" t="s">
        <v>246</v>
      </c>
    </row>
    <row r="95" spans="1:7">
      <c r="A95" s="10">
        <v>88</v>
      </c>
      <c r="B95" s="10" t="s">
        <v>247</v>
      </c>
      <c r="C95" s="11">
        <v>6.21</v>
      </c>
      <c r="D95" s="23">
        <v>11</v>
      </c>
      <c r="G95" s="15" t="s">
        <v>248</v>
      </c>
    </row>
    <row r="96" spans="1:7">
      <c r="A96" s="10">
        <v>89</v>
      </c>
      <c r="B96" s="10" t="s">
        <v>249</v>
      </c>
      <c r="C96" s="11">
        <v>9.27</v>
      </c>
      <c r="D96" s="23">
        <v>17</v>
      </c>
      <c r="G96" s="15" t="s">
        <v>250</v>
      </c>
    </row>
    <row r="97" spans="1:7">
      <c r="A97" s="10">
        <v>90</v>
      </c>
      <c r="B97" s="10" t="s">
        <v>251</v>
      </c>
      <c r="C97" s="11">
        <v>35.51</v>
      </c>
      <c r="D97" s="23">
        <v>70</v>
      </c>
      <c r="E97" s="14" t="s">
        <v>343</v>
      </c>
      <c r="G97" s="15" t="s">
        <v>252</v>
      </c>
    </row>
    <row r="98" spans="1:7">
      <c r="A98" s="10">
        <v>91</v>
      </c>
      <c r="B98" s="10" t="s">
        <v>253</v>
      </c>
      <c r="C98" s="11">
        <v>20.350000000000001</v>
      </c>
      <c r="D98" s="23">
        <v>39</v>
      </c>
      <c r="G98" s="15" t="s">
        <v>254</v>
      </c>
    </row>
    <row r="99" spans="1:7">
      <c r="A99" s="10">
        <v>92</v>
      </c>
      <c r="B99" s="10" t="s">
        <v>255</v>
      </c>
      <c r="C99" s="11">
        <v>4.13</v>
      </c>
      <c r="D99" s="23">
        <v>9</v>
      </c>
      <c r="G99" s="15" t="s">
        <v>256</v>
      </c>
    </row>
    <row r="100" spans="1:7">
      <c r="A100" s="10">
        <v>93</v>
      </c>
      <c r="B100" s="10" t="s">
        <v>257</v>
      </c>
      <c r="C100" s="11">
        <v>6.59</v>
      </c>
      <c r="D100" s="23">
        <v>16</v>
      </c>
      <c r="G100" s="15" t="s">
        <v>258</v>
      </c>
    </row>
    <row r="101" spans="1:7">
      <c r="B101" s="17" t="s">
        <v>259</v>
      </c>
      <c r="C101" s="9" t="s">
        <v>260</v>
      </c>
      <c r="D101" s="24">
        <f>SUM(D87:D100)</f>
        <v>374</v>
      </c>
    </row>
    <row r="103" spans="1:7">
      <c r="A103" s="10">
        <v>94</v>
      </c>
      <c r="B103" s="10" t="s">
        <v>261</v>
      </c>
      <c r="C103" s="11">
        <v>17.27</v>
      </c>
      <c r="D103" s="23">
        <v>32</v>
      </c>
      <c r="E103" s="14" t="s">
        <v>360</v>
      </c>
      <c r="G103" s="15" t="s">
        <v>262</v>
      </c>
    </row>
    <row r="104" spans="1:7">
      <c r="A104" s="10">
        <v>95</v>
      </c>
      <c r="B104" s="10" t="s">
        <v>263</v>
      </c>
      <c r="C104" s="11">
        <v>23.36</v>
      </c>
      <c r="D104" s="23">
        <v>52</v>
      </c>
      <c r="E104" s="14" t="s">
        <v>343</v>
      </c>
      <c r="G104" s="15" t="s">
        <v>264</v>
      </c>
    </row>
    <row r="105" spans="1:7">
      <c r="A105" s="10">
        <v>96</v>
      </c>
      <c r="B105" s="10" t="s">
        <v>265</v>
      </c>
      <c r="C105" s="11">
        <v>26.46</v>
      </c>
      <c r="D105" s="23">
        <v>40</v>
      </c>
      <c r="E105" s="14" t="s">
        <v>343</v>
      </c>
      <c r="F105" s="14" t="s">
        <v>344</v>
      </c>
      <c r="G105" s="15" t="s">
        <v>266</v>
      </c>
    </row>
    <row r="106" spans="1:7">
      <c r="A106" s="10">
        <v>97</v>
      </c>
      <c r="B106" s="10" t="s">
        <v>267</v>
      </c>
      <c r="C106" s="11">
        <v>4.55</v>
      </c>
      <c r="D106" s="23">
        <v>11</v>
      </c>
      <c r="G106" s="15" t="s">
        <v>268</v>
      </c>
    </row>
    <row r="107" spans="1:7">
      <c r="A107" s="10">
        <v>98</v>
      </c>
      <c r="B107" s="10" t="s">
        <v>269</v>
      </c>
      <c r="C107" s="11">
        <v>6.14</v>
      </c>
      <c r="D107" s="23">
        <v>15</v>
      </c>
      <c r="G107" s="15" t="s">
        <v>270</v>
      </c>
    </row>
    <row r="108" spans="1:7">
      <c r="A108" s="10">
        <v>99</v>
      </c>
      <c r="B108" s="10" t="s">
        <v>271</v>
      </c>
      <c r="C108" s="11">
        <v>32.35</v>
      </c>
      <c r="D108" s="23">
        <v>40</v>
      </c>
      <c r="G108" s="15" t="s">
        <v>272</v>
      </c>
    </row>
    <row r="109" spans="1:7">
      <c r="A109" s="10">
        <v>100</v>
      </c>
      <c r="B109" s="10" t="s">
        <v>273</v>
      </c>
      <c r="C109" s="11">
        <v>30.22</v>
      </c>
      <c r="D109" s="23">
        <v>48</v>
      </c>
      <c r="E109" s="14" t="s">
        <v>360</v>
      </c>
      <c r="G109" s="15" t="s">
        <v>274</v>
      </c>
    </row>
    <row r="110" spans="1:7">
      <c r="A110" s="10">
        <v>101</v>
      </c>
      <c r="B110" s="10" t="s">
        <v>275</v>
      </c>
      <c r="C110" s="11">
        <v>7.1</v>
      </c>
      <c r="D110" s="23">
        <v>13</v>
      </c>
      <c r="G110" s="15" t="s">
        <v>276</v>
      </c>
    </row>
    <row r="111" spans="1:7">
      <c r="B111" s="17" t="s">
        <v>277</v>
      </c>
      <c r="C111" s="9" t="s">
        <v>278</v>
      </c>
      <c r="D111" s="24">
        <f>SUM(D103:D110)</f>
        <v>251</v>
      </c>
    </row>
    <row r="113" spans="1:7">
      <c r="A113" s="10">
        <v>102</v>
      </c>
      <c r="B113" s="10" t="s">
        <v>279</v>
      </c>
      <c r="C113" s="11">
        <v>10.57</v>
      </c>
      <c r="D113" s="23">
        <v>23</v>
      </c>
      <c r="G113" s="15" t="s">
        <v>280</v>
      </c>
    </row>
    <row r="114" spans="1:7">
      <c r="A114" s="10">
        <v>103</v>
      </c>
      <c r="B114" s="10" t="s">
        <v>281</v>
      </c>
      <c r="C114" s="11">
        <v>31.42</v>
      </c>
      <c r="D114" s="23">
        <v>64</v>
      </c>
      <c r="G114" s="15" t="s">
        <v>282</v>
      </c>
    </row>
    <row r="115" spans="1:7">
      <c r="A115" s="10">
        <v>104</v>
      </c>
      <c r="B115" s="10" t="s">
        <v>283</v>
      </c>
      <c r="C115" s="11">
        <v>37</v>
      </c>
      <c r="D115" s="23">
        <v>82</v>
      </c>
      <c r="G115" s="15" t="s">
        <v>284</v>
      </c>
    </row>
    <row r="116" spans="1:7">
      <c r="A116" s="10">
        <v>105</v>
      </c>
      <c r="B116" s="10" t="s">
        <v>285</v>
      </c>
      <c r="C116" s="11">
        <v>10.3</v>
      </c>
      <c r="D116" s="23">
        <v>20</v>
      </c>
      <c r="G116" s="15" t="s">
        <v>286</v>
      </c>
    </row>
    <row r="117" spans="1:7">
      <c r="A117" s="10">
        <v>106</v>
      </c>
      <c r="B117" s="10" t="s">
        <v>287</v>
      </c>
      <c r="C117" s="11">
        <v>4.17</v>
      </c>
      <c r="D117" s="23">
        <v>10</v>
      </c>
      <c r="G117" s="15" t="s">
        <v>288</v>
      </c>
    </row>
    <row r="118" spans="1:7">
      <c r="B118" s="17" t="s">
        <v>289</v>
      </c>
      <c r="C118" s="9" t="s">
        <v>290</v>
      </c>
      <c r="D118" s="24">
        <f>SUM(D113:D117)</f>
        <v>199</v>
      </c>
    </row>
    <row r="120" spans="1:7">
      <c r="A120" s="10">
        <v>107</v>
      </c>
      <c r="B120" s="10" t="s">
        <v>291</v>
      </c>
      <c r="C120" s="11">
        <v>12.55</v>
      </c>
      <c r="D120" s="23">
        <v>19</v>
      </c>
      <c r="G120" s="15" t="s">
        <v>292</v>
      </c>
    </row>
    <row r="121" spans="1:7">
      <c r="A121" s="10">
        <v>108</v>
      </c>
      <c r="B121" s="10" t="s">
        <v>293</v>
      </c>
      <c r="C121" s="11">
        <v>22.54</v>
      </c>
      <c r="D121" s="23">
        <v>43</v>
      </c>
      <c r="G121" s="15" t="s">
        <v>294</v>
      </c>
    </row>
    <row r="122" spans="1:7">
      <c r="A122" s="10">
        <v>109</v>
      </c>
      <c r="B122" s="18" t="s">
        <v>295</v>
      </c>
      <c r="C122" s="11">
        <v>25.079999999999899</v>
      </c>
      <c r="D122" s="23">
        <v>77</v>
      </c>
      <c r="G122" s="15" t="s">
        <v>296</v>
      </c>
    </row>
    <row r="123" spans="1:7">
      <c r="A123" s="10">
        <v>110</v>
      </c>
      <c r="B123" s="19" t="s">
        <v>297</v>
      </c>
      <c r="C123" s="11">
        <v>29.05</v>
      </c>
      <c r="D123" s="23">
        <v>80</v>
      </c>
      <c r="G123" s="15" t="s">
        <v>298</v>
      </c>
    </row>
    <row r="124" spans="1:7">
      <c r="A124" s="10">
        <v>111</v>
      </c>
      <c r="B124" s="20" t="s">
        <v>299</v>
      </c>
      <c r="C124" s="11">
        <v>22.02</v>
      </c>
      <c r="D124" s="23">
        <v>53</v>
      </c>
      <c r="G124" s="15" t="s">
        <v>300</v>
      </c>
    </row>
    <row r="125" spans="1:7">
      <c r="A125" s="10">
        <v>112</v>
      </c>
      <c r="B125" s="10" t="s">
        <v>301</v>
      </c>
      <c r="C125" s="11">
        <v>26.13</v>
      </c>
      <c r="D125" s="23">
        <v>63</v>
      </c>
      <c r="G125" s="15" t="s">
        <v>302</v>
      </c>
    </row>
    <row r="126" spans="1:7">
      <c r="A126" s="10">
        <v>113</v>
      </c>
      <c r="B126" s="10" t="s">
        <v>303</v>
      </c>
      <c r="C126" s="11">
        <v>15.08</v>
      </c>
      <c r="D126" s="23">
        <v>34</v>
      </c>
      <c r="G126" s="15" t="s">
        <v>304</v>
      </c>
    </row>
    <row r="127" spans="1:7">
      <c r="A127" s="10">
        <v>114</v>
      </c>
      <c r="B127" s="10" t="s">
        <v>305</v>
      </c>
      <c r="C127" s="11">
        <v>12.44</v>
      </c>
      <c r="D127" s="23">
        <v>36</v>
      </c>
      <c r="G127" s="15" t="s">
        <v>306</v>
      </c>
    </row>
    <row r="128" spans="1:7">
      <c r="A128" s="10">
        <v>115</v>
      </c>
      <c r="B128" s="10" t="s">
        <v>307</v>
      </c>
      <c r="C128" s="11">
        <v>8.11</v>
      </c>
      <c r="D128" s="23">
        <v>15</v>
      </c>
      <c r="G128" s="15" t="s">
        <v>308</v>
      </c>
    </row>
    <row r="129" spans="1:7">
      <c r="A129" s="10">
        <v>116</v>
      </c>
      <c r="B129" s="10" t="s">
        <v>309</v>
      </c>
      <c r="C129" s="11">
        <v>25.38</v>
      </c>
      <c r="D129" s="23">
        <v>59</v>
      </c>
      <c r="G129" s="15" t="s">
        <v>310</v>
      </c>
    </row>
    <row r="130" spans="1:7">
      <c r="A130" s="10">
        <v>117</v>
      </c>
      <c r="B130" s="10" t="s">
        <v>311</v>
      </c>
      <c r="C130" s="11">
        <v>1.31</v>
      </c>
      <c r="D130" s="23">
        <v>4</v>
      </c>
      <c r="G130" s="15" t="s">
        <v>312</v>
      </c>
    </row>
    <row r="131" spans="1:7">
      <c r="B131" s="17" t="s">
        <v>313</v>
      </c>
      <c r="C131" s="9" t="s">
        <v>314</v>
      </c>
      <c r="D131" s="24">
        <f>SUM(D120:D130)</f>
        <v>483</v>
      </c>
    </row>
    <row r="133" spans="1:7">
      <c r="A133" s="10">
        <v>118</v>
      </c>
      <c r="B133" s="10" t="s">
        <v>315</v>
      </c>
      <c r="C133" s="11">
        <v>13.32</v>
      </c>
      <c r="D133" s="23">
        <v>20</v>
      </c>
      <c r="G133" s="15" t="s">
        <v>316</v>
      </c>
    </row>
    <row r="134" spans="1:7">
      <c r="A134" s="10">
        <v>119</v>
      </c>
      <c r="B134" s="10" t="s">
        <v>317</v>
      </c>
      <c r="C134" s="11">
        <v>25.03</v>
      </c>
      <c r="D134" s="23">
        <v>52</v>
      </c>
      <c r="G134" s="15" t="s">
        <v>318</v>
      </c>
    </row>
    <row r="135" spans="1:7">
      <c r="A135" s="10">
        <v>120</v>
      </c>
      <c r="B135" s="10" t="s">
        <v>319</v>
      </c>
      <c r="C135" s="11">
        <v>15.27</v>
      </c>
      <c r="D135" s="23">
        <v>33</v>
      </c>
      <c r="G135" s="15" t="s">
        <v>320</v>
      </c>
    </row>
    <row r="136" spans="1:7">
      <c r="A136" s="10">
        <v>121</v>
      </c>
      <c r="B136" s="10" t="s">
        <v>321</v>
      </c>
      <c r="C136" s="11">
        <v>21.05</v>
      </c>
      <c r="D136" s="23">
        <v>48</v>
      </c>
      <c r="E136" s="14" t="s">
        <v>343</v>
      </c>
      <c r="G136" s="15" t="s">
        <v>322</v>
      </c>
    </row>
    <row r="137" spans="1:7">
      <c r="A137" s="10">
        <v>122</v>
      </c>
      <c r="B137" s="10" t="s">
        <v>323</v>
      </c>
      <c r="C137" s="11">
        <v>20.21</v>
      </c>
      <c r="D137" s="23">
        <v>43</v>
      </c>
      <c r="G137" s="15" t="s">
        <v>324</v>
      </c>
    </row>
    <row r="138" spans="1:7">
      <c r="A138" s="10">
        <v>123</v>
      </c>
      <c r="B138" s="10" t="s">
        <v>325</v>
      </c>
      <c r="C138" s="11">
        <v>31.31</v>
      </c>
      <c r="D138" s="23">
        <v>63</v>
      </c>
      <c r="G138" s="15" t="s">
        <v>326</v>
      </c>
    </row>
    <row r="139" spans="1:7">
      <c r="A139" s="10">
        <v>124</v>
      </c>
      <c r="B139" s="10" t="s">
        <v>327</v>
      </c>
      <c r="C139" s="11">
        <v>12.02</v>
      </c>
      <c r="D139" s="23">
        <v>18</v>
      </c>
      <c r="G139" s="15" t="s">
        <v>328</v>
      </c>
    </row>
    <row r="140" spans="1:7">
      <c r="A140" s="10">
        <v>125</v>
      </c>
      <c r="B140" s="10" t="s">
        <v>329</v>
      </c>
      <c r="C140" s="11">
        <v>10.15</v>
      </c>
      <c r="D140" s="23">
        <v>29</v>
      </c>
      <c r="G140" s="15" t="s">
        <v>330</v>
      </c>
    </row>
    <row r="141" spans="1:7">
      <c r="A141" s="10">
        <v>126</v>
      </c>
      <c r="B141" s="10" t="s">
        <v>331</v>
      </c>
      <c r="C141" s="11">
        <v>7.15</v>
      </c>
      <c r="D141" s="23">
        <v>15</v>
      </c>
      <c r="G141" s="15" t="s">
        <v>332</v>
      </c>
    </row>
    <row r="142" spans="1:7">
      <c r="A142" s="10">
        <v>127</v>
      </c>
      <c r="B142" s="10" t="s">
        <v>333</v>
      </c>
      <c r="C142" s="11">
        <v>22.15</v>
      </c>
      <c r="D142" s="23">
        <v>49</v>
      </c>
      <c r="E142" s="14" t="s">
        <v>343</v>
      </c>
      <c r="G142" s="15" t="s">
        <v>334</v>
      </c>
    </row>
    <row r="143" spans="1:7">
      <c r="A143" s="10">
        <v>128</v>
      </c>
      <c r="B143" s="10" t="s">
        <v>335</v>
      </c>
      <c r="C143" s="11">
        <v>26.2</v>
      </c>
      <c r="D143" s="23">
        <v>64</v>
      </c>
      <c r="E143" s="14" t="s">
        <v>360</v>
      </c>
      <c r="G143" s="15" t="s">
        <v>336</v>
      </c>
    </row>
    <row r="144" spans="1:7">
      <c r="A144" s="10">
        <v>129</v>
      </c>
      <c r="B144" s="10" t="s">
        <v>337</v>
      </c>
      <c r="C144" s="11">
        <v>26.58</v>
      </c>
      <c r="D144" s="23">
        <v>75</v>
      </c>
      <c r="E144" s="14" t="s">
        <v>343</v>
      </c>
      <c r="G144" s="15" t="s">
        <v>338</v>
      </c>
    </row>
    <row r="145" spans="1:7">
      <c r="A145" s="10">
        <v>130</v>
      </c>
      <c r="B145" s="10" t="s">
        <v>339</v>
      </c>
      <c r="C145" s="11">
        <v>18.48</v>
      </c>
      <c r="D145" s="23">
        <v>37</v>
      </c>
      <c r="E145" s="14" t="s">
        <v>343</v>
      </c>
      <c r="F145" s="14" t="s">
        <v>340</v>
      </c>
      <c r="G145" s="15" t="s">
        <v>341</v>
      </c>
    </row>
    <row r="146" spans="1:7">
      <c r="A146" s="10">
        <v>131</v>
      </c>
      <c r="B146" s="10" t="s">
        <v>342</v>
      </c>
      <c r="C146" s="11">
        <v>7.23</v>
      </c>
      <c r="D146" s="23">
        <v>11</v>
      </c>
      <c r="E146" s="14" t="s">
        <v>343</v>
      </c>
      <c r="F146" s="14" t="s">
        <v>344</v>
      </c>
      <c r="G146" s="15" t="s">
        <v>345</v>
      </c>
    </row>
    <row r="147" spans="1:7">
      <c r="A147" s="10">
        <v>132</v>
      </c>
      <c r="B147" s="10" t="s">
        <v>346</v>
      </c>
      <c r="C147" s="11">
        <v>17.489999999999899</v>
      </c>
      <c r="D147" s="23">
        <v>35</v>
      </c>
      <c r="E147" s="10" t="s">
        <v>347</v>
      </c>
      <c r="G147" s="16" t="s">
        <v>348</v>
      </c>
    </row>
    <row r="148" spans="1:7">
      <c r="A148" s="10">
        <v>133</v>
      </c>
      <c r="B148" s="10" t="s">
        <v>349</v>
      </c>
      <c r="C148" s="11">
        <v>28.03</v>
      </c>
      <c r="D148" s="23">
        <v>51</v>
      </c>
      <c r="E148" s="10" t="s">
        <v>350</v>
      </c>
      <c r="G148" s="15" t="s">
        <v>351</v>
      </c>
    </row>
    <row r="149" spans="1:7">
      <c r="A149" s="10">
        <v>134</v>
      </c>
      <c r="B149" s="10" t="s">
        <v>352</v>
      </c>
      <c r="C149" s="11">
        <v>28.13</v>
      </c>
      <c r="D149" s="23">
        <v>56</v>
      </c>
      <c r="E149" s="10" t="s">
        <v>353</v>
      </c>
      <c r="G149" s="16" t="s">
        <v>354</v>
      </c>
    </row>
    <row r="150" spans="1:7">
      <c r="A150" s="10">
        <v>135</v>
      </c>
      <c r="B150" s="10" t="s">
        <v>355</v>
      </c>
      <c r="C150" s="11">
        <v>23.239999999999899</v>
      </c>
      <c r="D150" s="23">
        <v>47</v>
      </c>
      <c r="E150" s="10"/>
      <c r="G150" s="15" t="s">
        <v>356</v>
      </c>
    </row>
    <row r="151" spans="1:7">
      <c r="A151" s="10">
        <v>136</v>
      </c>
      <c r="B151" s="10" t="s">
        <v>357</v>
      </c>
      <c r="C151" s="11">
        <v>14.48</v>
      </c>
      <c r="D151" s="23">
        <v>28</v>
      </c>
      <c r="G151" s="15" t="s">
        <v>358</v>
      </c>
    </row>
    <row r="152" spans="1:7">
      <c r="A152" s="10">
        <v>137</v>
      </c>
      <c r="B152" s="10" t="s">
        <v>359</v>
      </c>
      <c r="C152" s="11">
        <v>13.26</v>
      </c>
      <c r="D152" s="23">
        <v>31</v>
      </c>
      <c r="E152" s="14" t="s">
        <v>360</v>
      </c>
      <c r="G152" s="15" t="s">
        <v>361</v>
      </c>
    </row>
    <row r="153" spans="1:7">
      <c r="B153" s="17" t="s">
        <v>362</v>
      </c>
      <c r="C153" s="9" t="s">
        <v>363</v>
      </c>
      <c r="D153" s="24">
        <f>SUM(D133:D152)</f>
        <v>805</v>
      </c>
    </row>
    <row r="155" spans="1:7">
      <c r="A155" s="10">
        <v>138</v>
      </c>
      <c r="B155" s="10" t="s">
        <v>364</v>
      </c>
      <c r="C155" s="11">
        <v>20.47</v>
      </c>
      <c r="D155" s="23">
        <v>52</v>
      </c>
      <c r="G155" s="15" t="s">
        <v>365</v>
      </c>
    </row>
    <row r="156" spans="1:7">
      <c r="B156" s="17" t="s">
        <v>366</v>
      </c>
      <c r="C156" s="9" t="s">
        <v>367</v>
      </c>
      <c r="D156" s="24">
        <f>SUM(D155)</f>
        <v>52</v>
      </c>
    </row>
    <row r="158" spans="1:7">
      <c r="A158" s="10">
        <v>139</v>
      </c>
      <c r="B158" s="10" t="s">
        <v>368</v>
      </c>
      <c r="C158" s="11">
        <v>11.1199999999999</v>
      </c>
      <c r="D158" s="23">
        <v>22</v>
      </c>
      <c r="G158" s="15" t="s">
        <v>369</v>
      </c>
    </row>
    <row r="159" spans="1:7">
      <c r="A159" s="10">
        <v>140</v>
      </c>
      <c r="B159" s="10" t="s">
        <v>370</v>
      </c>
      <c r="C159" s="11">
        <v>17.440000000000001</v>
      </c>
      <c r="D159" s="23">
        <v>35</v>
      </c>
      <c r="G159" s="15" t="s">
        <v>371</v>
      </c>
    </row>
    <row r="160" spans="1:7">
      <c r="A160" s="10">
        <v>141</v>
      </c>
      <c r="B160" s="10" t="s">
        <v>372</v>
      </c>
      <c r="C160" s="11">
        <v>18.13</v>
      </c>
      <c r="D160" s="23">
        <v>37</v>
      </c>
      <c r="G160" s="15" t="s">
        <v>373</v>
      </c>
    </row>
    <row r="161" spans="1:7">
      <c r="A161" s="10">
        <v>142</v>
      </c>
      <c r="B161" s="10" t="s">
        <v>374</v>
      </c>
      <c r="C161" s="11">
        <v>33.479999999999897</v>
      </c>
      <c r="D161" s="23">
        <v>75</v>
      </c>
      <c r="G161" s="15" t="s">
        <v>375</v>
      </c>
    </row>
    <row r="162" spans="1:7">
      <c r="A162" s="10">
        <v>143</v>
      </c>
      <c r="B162" s="10" t="s">
        <v>376</v>
      </c>
      <c r="C162" s="11">
        <v>26.13</v>
      </c>
      <c r="D162" s="23">
        <v>81</v>
      </c>
      <c r="G162" s="15" t="s">
        <v>377</v>
      </c>
    </row>
    <row r="163" spans="1:7">
      <c r="B163" s="17" t="s">
        <v>378</v>
      </c>
      <c r="C163" s="9" t="s">
        <v>379</v>
      </c>
      <c r="D163" s="24">
        <f>SUM(D158:D162)</f>
        <v>250</v>
      </c>
    </row>
    <row r="165" spans="1:7">
      <c r="A165" s="10">
        <v>144</v>
      </c>
      <c r="B165" s="10" t="s">
        <v>380</v>
      </c>
      <c r="C165" s="11">
        <v>12.38</v>
      </c>
      <c r="D165" s="23">
        <v>19</v>
      </c>
      <c r="G165" s="15" t="s">
        <v>381</v>
      </c>
    </row>
    <row r="166" spans="1:7">
      <c r="A166" s="10">
        <v>145</v>
      </c>
      <c r="B166" s="10" t="s">
        <v>382</v>
      </c>
      <c r="C166" s="11">
        <v>19.079999999999899</v>
      </c>
      <c r="D166" s="23">
        <v>30</v>
      </c>
      <c r="G166" s="15" t="s">
        <v>383</v>
      </c>
    </row>
    <row r="167" spans="1:7">
      <c r="A167" s="10">
        <v>146</v>
      </c>
      <c r="B167" s="10" t="s">
        <v>384</v>
      </c>
      <c r="C167" s="11">
        <v>24.54</v>
      </c>
      <c r="D167" s="23">
        <v>49</v>
      </c>
      <c r="G167" s="15" t="s">
        <v>385</v>
      </c>
    </row>
    <row r="168" spans="1:7">
      <c r="A168" s="10">
        <v>147</v>
      </c>
      <c r="B168" s="10" t="s">
        <v>386</v>
      </c>
      <c r="C168" s="11">
        <v>32.299999999999997</v>
      </c>
      <c r="D168" s="23">
        <v>79</v>
      </c>
      <c r="G168" s="15" t="s">
        <v>387</v>
      </c>
    </row>
    <row r="169" spans="1:7">
      <c r="A169" s="10">
        <v>148</v>
      </c>
      <c r="B169" s="10" t="s">
        <v>388</v>
      </c>
      <c r="C169" s="11">
        <v>19.350000000000001</v>
      </c>
      <c r="D169" s="23">
        <v>40</v>
      </c>
      <c r="F169" s="14" t="s">
        <v>393</v>
      </c>
      <c r="G169" s="15" t="s">
        <v>389</v>
      </c>
    </row>
    <row r="170" spans="1:7">
      <c r="A170" s="10">
        <v>149</v>
      </c>
      <c r="B170" s="18" t="s">
        <v>390</v>
      </c>
      <c r="C170" s="11">
        <v>20.190000000000001</v>
      </c>
      <c r="D170" s="23">
        <v>39</v>
      </c>
      <c r="F170" s="14" t="s">
        <v>393</v>
      </c>
      <c r="G170" s="15" t="s">
        <v>391</v>
      </c>
    </row>
    <row r="171" spans="1:7">
      <c r="A171" s="10">
        <v>150</v>
      </c>
      <c r="B171" s="10" t="s">
        <v>392</v>
      </c>
      <c r="C171" s="11">
        <v>19.43</v>
      </c>
      <c r="D171" s="23">
        <v>72</v>
      </c>
      <c r="F171" s="14" t="s">
        <v>393</v>
      </c>
      <c r="G171" s="15" t="s">
        <v>394</v>
      </c>
    </row>
    <row r="172" spans="1:7">
      <c r="A172" s="10">
        <v>151</v>
      </c>
      <c r="B172" s="18" t="s">
        <v>395</v>
      </c>
      <c r="C172" s="11">
        <v>18.100000000000001</v>
      </c>
      <c r="D172" s="23">
        <v>58</v>
      </c>
      <c r="G172" s="15" t="s">
        <v>396</v>
      </c>
    </row>
    <row r="173" spans="1:7">
      <c r="A173" s="10">
        <v>152</v>
      </c>
      <c r="B173" s="18" t="s">
        <v>397</v>
      </c>
      <c r="C173" s="11">
        <v>11.24</v>
      </c>
      <c r="D173" s="23">
        <v>29</v>
      </c>
      <c r="G173" s="15" t="s">
        <v>398</v>
      </c>
    </row>
    <row r="174" spans="1:7">
      <c r="A174" s="10">
        <v>153</v>
      </c>
      <c r="B174" s="10" t="s">
        <v>399</v>
      </c>
      <c r="C174" s="11">
        <v>10.32</v>
      </c>
      <c r="D174" s="23">
        <v>15</v>
      </c>
      <c r="G174" s="15" t="s">
        <v>400</v>
      </c>
    </row>
    <row r="175" spans="1:7">
      <c r="A175" s="10">
        <v>154</v>
      </c>
      <c r="B175" s="10" t="s">
        <v>401</v>
      </c>
      <c r="C175" s="11">
        <v>28.41</v>
      </c>
      <c r="D175" s="23">
        <v>58</v>
      </c>
      <c r="G175" s="15" t="s">
        <v>402</v>
      </c>
    </row>
    <row r="176" spans="1:7">
      <c r="A176" s="10">
        <v>155</v>
      </c>
      <c r="B176" s="10" t="s">
        <v>403</v>
      </c>
      <c r="C176" s="11">
        <v>19.25</v>
      </c>
      <c r="D176" s="23">
        <v>52</v>
      </c>
      <c r="G176" s="15" t="s">
        <v>404</v>
      </c>
    </row>
    <row r="177" spans="1:7">
      <c r="A177" s="10">
        <v>156</v>
      </c>
      <c r="B177" s="10" t="s">
        <v>405</v>
      </c>
      <c r="C177" s="11">
        <v>9.34</v>
      </c>
      <c r="D177" s="23">
        <v>21</v>
      </c>
      <c r="G177" s="15" t="s">
        <v>406</v>
      </c>
    </row>
    <row r="178" spans="1:7">
      <c r="A178" s="10">
        <v>157</v>
      </c>
      <c r="B178" s="18" t="s">
        <v>407</v>
      </c>
      <c r="C178" s="11">
        <v>22.12</v>
      </c>
      <c r="D178" s="23">
        <v>33</v>
      </c>
      <c r="G178" s="15" t="s">
        <v>408</v>
      </c>
    </row>
    <row r="179" spans="1:7">
      <c r="A179" s="10">
        <v>158</v>
      </c>
      <c r="B179" s="18" t="s">
        <v>409</v>
      </c>
      <c r="C179" s="11">
        <v>16.12</v>
      </c>
      <c r="D179" s="23">
        <v>32</v>
      </c>
      <c r="G179" s="15" t="s">
        <v>410</v>
      </c>
    </row>
    <row r="180" spans="1:7">
      <c r="A180" s="10">
        <v>159</v>
      </c>
      <c r="B180" s="18" t="s">
        <v>411</v>
      </c>
      <c r="C180" s="11">
        <v>18.149999999999999</v>
      </c>
      <c r="D180" s="23">
        <v>39</v>
      </c>
      <c r="G180" s="15" t="s">
        <v>412</v>
      </c>
    </row>
    <row r="181" spans="1:7">
      <c r="B181" s="21" t="s">
        <v>413</v>
      </c>
      <c r="C181" s="8" t="s">
        <v>414</v>
      </c>
      <c r="D181" s="25">
        <f>SUM(D165:D180)</f>
        <v>665</v>
      </c>
    </row>
    <row r="183" spans="1:7">
      <c r="A183" s="10">
        <v>160</v>
      </c>
      <c r="B183" s="10" t="s">
        <v>415</v>
      </c>
      <c r="C183" s="11">
        <v>34.03</v>
      </c>
      <c r="D183" s="23">
        <v>57</v>
      </c>
      <c r="G183" s="15" t="s">
        <v>416</v>
      </c>
    </row>
    <row r="184" spans="1:7">
      <c r="A184" s="10">
        <v>161</v>
      </c>
      <c r="B184" s="10" t="s">
        <v>417</v>
      </c>
      <c r="C184" s="11">
        <v>21.17</v>
      </c>
      <c r="D184" s="23">
        <v>39</v>
      </c>
      <c r="G184" s="15" t="s">
        <v>418</v>
      </c>
    </row>
    <row r="185" spans="1:7">
      <c r="A185" s="10">
        <v>162</v>
      </c>
      <c r="B185" s="10" t="s">
        <v>419</v>
      </c>
      <c r="C185" s="11">
        <v>21.44</v>
      </c>
      <c r="D185" s="23">
        <v>45</v>
      </c>
      <c r="G185" s="15" t="s">
        <v>420</v>
      </c>
    </row>
    <row r="186" spans="1:7">
      <c r="A186" s="10">
        <v>163</v>
      </c>
      <c r="B186" s="10" t="s">
        <v>421</v>
      </c>
      <c r="C186" s="11">
        <v>23.13</v>
      </c>
      <c r="D186" s="23">
        <v>54</v>
      </c>
      <c r="G186" s="15" t="s">
        <v>422</v>
      </c>
    </row>
    <row r="187" spans="1:7">
      <c r="A187" s="10">
        <v>164</v>
      </c>
      <c r="B187" s="19" t="s">
        <v>423</v>
      </c>
      <c r="C187" s="11">
        <v>22.11</v>
      </c>
      <c r="D187" s="23">
        <v>47</v>
      </c>
      <c r="G187" s="15" t="s">
        <v>424</v>
      </c>
    </row>
    <row r="188" spans="1:7">
      <c r="A188" s="10">
        <v>165</v>
      </c>
      <c r="B188" s="19" t="s">
        <v>425</v>
      </c>
      <c r="C188" s="11">
        <v>25.239999999999899</v>
      </c>
      <c r="D188" s="23">
        <v>44</v>
      </c>
      <c r="G188" s="15" t="s">
        <v>426</v>
      </c>
    </row>
    <row r="189" spans="1:7">
      <c r="A189" s="10">
        <v>166</v>
      </c>
      <c r="B189" s="19" t="s">
        <v>427</v>
      </c>
      <c r="C189" s="11">
        <v>27.32</v>
      </c>
      <c r="D189" s="23">
        <v>44</v>
      </c>
      <c r="G189" s="15" t="s">
        <v>428</v>
      </c>
    </row>
    <row r="190" spans="1:7">
      <c r="A190" s="10">
        <v>167</v>
      </c>
      <c r="B190" s="19" t="s">
        <v>429</v>
      </c>
      <c r="C190" s="11">
        <v>12.13</v>
      </c>
      <c r="D190" s="23">
        <v>23</v>
      </c>
      <c r="G190" s="15" t="s">
        <v>430</v>
      </c>
    </row>
    <row r="191" spans="1:7">
      <c r="A191" s="10">
        <v>168</v>
      </c>
      <c r="B191" s="19" t="s">
        <v>431</v>
      </c>
      <c r="C191" s="11">
        <v>8.26</v>
      </c>
      <c r="D191" s="23">
        <v>20</v>
      </c>
      <c r="G191" s="15" t="s">
        <v>432</v>
      </c>
    </row>
    <row r="192" spans="1:7">
      <c r="B192" s="21" t="s">
        <v>433</v>
      </c>
      <c r="C192" s="8" t="s">
        <v>434</v>
      </c>
      <c r="D192" s="25">
        <f>SUM(D183:D191)</f>
        <v>373</v>
      </c>
    </row>
    <row r="194" spans="1:7">
      <c r="A194" s="10">
        <v>169</v>
      </c>
      <c r="B194" s="10" t="s">
        <v>435</v>
      </c>
      <c r="C194" s="11">
        <v>28.26</v>
      </c>
      <c r="D194" s="23">
        <v>63</v>
      </c>
      <c r="G194" s="15" t="s">
        <v>436</v>
      </c>
    </row>
    <row r="195" spans="1:7">
      <c r="A195" s="10">
        <v>170</v>
      </c>
      <c r="B195" s="10" t="s">
        <v>437</v>
      </c>
      <c r="C195" s="11">
        <v>11.3699999999999</v>
      </c>
      <c r="D195" s="23">
        <v>33</v>
      </c>
      <c r="G195" s="15" t="s">
        <v>438</v>
      </c>
    </row>
    <row r="196" spans="1:7">
      <c r="A196" s="10">
        <v>171</v>
      </c>
      <c r="B196" s="10" t="s">
        <v>439</v>
      </c>
      <c r="C196" s="11">
        <v>2.46</v>
      </c>
      <c r="D196" s="23">
        <v>6</v>
      </c>
      <c r="G196" s="15" t="s">
        <v>440</v>
      </c>
    </row>
    <row r="197" spans="1:7">
      <c r="B197" s="17" t="s">
        <v>441</v>
      </c>
      <c r="C197" s="9" t="s">
        <v>442</v>
      </c>
      <c r="D197" s="24">
        <f>SUM(D194:D196)</f>
        <v>102</v>
      </c>
    </row>
    <row r="198" spans="1:7">
      <c r="D198" s="23">
        <f>D27+D85+D101+D111+D118+D131+D153+D156+D163+D181+D192+D197</f>
        <v>5911</v>
      </c>
    </row>
  </sheetData>
  <phoneticPr fontId="1" type="noConversion"/>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dimension ref="A2:G15"/>
  <sheetViews>
    <sheetView topLeftCell="A2" workbookViewId="0">
      <selection activeCell="A2" sqref="A1:A65536"/>
    </sheetView>
  </sheetViews>
  <sheetFormatPr defaultRowHeight="15"/>
  <cols>
    <col min="1" max="1" width="5.85546875" style="1" customWidth="1"/>
    <col min="2" max="2" width="16.85546875" customWidth="1"/>
    <col min="3" max="3" width="8.28515625" style="1" customWidth="1"/>
    <col min="4" max="4" width="14" style="10" customWidth="1"/>
    <col min="5" max="6" width="6" style="1" customWidth="1"/>
  </cols>
  <sheetData>
    <row r="2" spans="1:7">
      <c r="A2" s="3" t="s">
        <v>443</v>
      </c>
      <c r="B2" s="3" t="s">
        <v>444</v>
      </c>
      <c r="C2" s="3" t="s">
        <v>447</v>
      </c>
      <c r="D2" s="10" t="s">
        <v>445</v>
      </c>
      <c r="E2" s="3" t="s">
        <v>446</v>
      </c>
      <c r="F2" s="3" t="s">
        <v>447</v>
      </c>
      <c r="G2" s="3" t="s">
        <v>448</v>
      </c>
    </row>
    <row r="3" spans="1:7">
      <c r="A3" s="3">
        <f t="shared" ref="A3:A13" si="0">G4-G3</f>
        <v>23</v>
      </c>
      <c r="B3" s="3" t="s">
        <v>449</v>
      </c>
      <c r="C3" s="3">
        <f t="shared" ref="C3:C14" si="1">E3*60+F3</f>
        <v>400</v>
      </c>
      <c r="D3" s="11" t="s">
        <v>450</v>
      </c>
      <c r="E3" s="3">
        <v>6</v>
      </c>
      <c r="F3" s="3">
        <v>40</v>
      </c>
      <c r="G3" s="3">
        <v>1</v>
      </c>
    </row>
    <row r="4" spans="1:7">
      <c r="A4" s="3">
        <f t="shared" si="0"/>
        <v>56</v>
      </c>
      <c r="B4" s="3" t="s">
        <v>451</v>
      </c>
      <c r="C4" s="3">
        <f t="shared" si="1"/>
        <v>883</v>
      </c>
      <c r="D4" s="11" t="s">
        <v>452</v>
      </c>
      <c r="E4" s="3">
        <v>14</v>
      </c>
      <c r="F4" s="3">
        <v>43</v>
      </c>
      <c r="G4" s="3">
        <v>24</v>
      </c>
    </row>
    <row r="5" spans="1:7">
      <c r="A5" s="3">
        <f t="shared" si="0"/>
        <v>14</v>
      </c>
      <c r="B5" s="3" t="s">
        <v>453</v>
      </c>
      <c r="C5" s="3">
        <f t="shared" si="1"/>
        <v>192</v>
      </c>
      <c r="D5" s="11" t="s">
        <v>454</v>
      </c>
      <c r="E5" s="3">
        <v>3</v>
      </c>
      <c r="F5" s="3">
        <v>12</v>
      </c>
      <c r="G5" s="3">
        <v>80</v>
      </c>
    </row>
    <row r="6" spans="1:7">
      <c r="A6" s="3">
        <f t="shared" si="0"/>
        <v>8</v>
      </c>
      <c r="B6" s="3" t="s">
        <v>455</v>
      </c>
      <c r="C6" s="3">
        <f t="shared" si="1"/>
        <v>147</v>
      </c>
      <c r="D6" s="11" t="s">
        <v>456</v>
      </c>
      <c r="E6" s="3">
        <v>2</v>
      </c>
      <c r="F6" s="3">
        <v>27</v>
      </c>
      <c r="G6" s="3">
        <v>94</v>
      </c>
    </row>
    <row r="7" spans="1:7">
      <c r="A7" s="3">
        <f t="shared" si="0"/>
        <v>5</v>
      </c>
      <c r="B7" s="3" t="s">
        <v>457</v>
      </c>
      <c r="C7" s="3">
        <f t="shared" si="1"/>
        <v>93</v>
      </c>
      <c r="D7" s="11" t="s">
        <v>458</v>
      </c>
      <c r="E7" s="3">
        <v>1</v>
      </c>
      <c r="F7" s="3">
        <v>33</v>
      </c>
      <c r="G7" s="3">
        <v>102</v>
      </c>
    </row>
    <row r="8" spans="1:7">
      <c r="A8" s="3">
        <f t="shared" si="0"/>
        <v>11</v>
      </c>
      <c r="B8" s="3" t="s">
        <v>459</v>
      </c>
      <c r="C8" s="3">
        <f t="shared" si="1"/>
        <v>199</v>
      </c>
      <c r="D8" s="11" t="s">
        <v>460</v>
      </c>
      <c r="E8" s="3">
        <v>3</v>
      </c>
      <c r="F8" s="3">
        <v>19</v>
      </c>
      <c r="G8" s="3">
        <v>107</v>
      </c>
    </row>
    <row r="9" spans="1:7">
      <c r="A9" s="3">
        <f t="shared" si="0"/>
        <v>20</v>
      </c>
      <c r="B9" s="3" t="s">
        <v>461</v>
      </c>
      <c r="C9" s="3">
        <f t="shared" si="1"/>
        <v>380</v>
      </c>
      <c r="D9" s="11" t="s">
        <v>462</v>
      </c>
      <c r="E9" s="3">
        <v>6</v>
      </c>
      <c r="F9" s="3">
        <v>20</v>
      </c>
      <c r="G9" s="3">
        <v>118</v>
      </c>
    </row>
    <row r="10" spans="1:7">
      <c r="A10" s="3">
        <f t="shared" si="0"/>
        <v>1</v>
      </c>
      <c r="B10" s="3" t="s">
        <v>463</v>
      </c>
      <c r="C10" s="3">
        <f t="shared" si="1"/>
        <v>21</v>
      </c>
      <c r="D10" s="11" t="s">
        <v>464</v>
      </c>
      <c r="E10" s="3">
        <v>0</v>
      </c>
      <c r="F10" s="3">
        <v>21</v>
      </c>
      <c r="G10" s="3">
        <v>138</v>
      </c>
    </row>
    <row r="11" spans="1:7">
      <c r="A11" s="3">
        <f t="shared" si="0"/>
        <v>5</v>
      </c>
      <c r="B11" s="3" t="s">
        <v>465</v>
      </c>
      <c r="C11" s="3">
        <f t="shared" si="1"/>
        <v>107</v>
      </c>
      <c r="D11" s="11" t="s">
        <v>466</v>
      </c>
      <c r="E11" s="3">
        <v>1</v>
      </c>
      <c r="F11" s="3">
        <v>47</v>
      </c>
      <c r="G11" s="3">
        <v>139</v>
      </c>
    </row>
    <row r="12" spans="1:7">
      <c r="A12" s="3">
        <f t="shared" si="0"/>
        <v>16</v>
      </c>
      <c r="B12" s="12" t="s">
        <v>467</v>
      </c>
      <c r="C12" s="3">
        <f t="shared" si="1"/>
        <v>300</v>
      </c>
      <c r="D12" s="13" t="s">
        <v>468</v>
      </c>
      <c r="E12" s="3">
        <v>5</v>
      </c>
      <c r="F12" s="3">
        <v>0</v>
      </c>
      <c r="G12" s="3">
        <v>144</v>
      </c>
    </row>
    <row r="13" spans="1:7">
      <c r="A13" s="3">
        <f t="shared" si="0"/>
        <v>9</v>
      </c>
      <c r="B13" s="12" t="s">
        <v>469</v>
      </c>
      <c r="C13" s="3">
        <f t="shared" si="1"/>
        <v>195</v>
      </c>
      <c r="D13" s="13" t="s">
        <v>470</v>
      </c>
      <c r="E13" s="3">
        <v>3</v>
      </c>
      <c r="F13" s="3">
        <v>15</v>
      </c>
      <c r="G13" s="3">
        <v>160</v>
      </c>
    </row>
    <row r="14" spans="1:7">
      <c r="A14" s="3">
        <v>3</v>
      </c>
      <c r="B14" s="3" t="s">
        <v>471</v>
      </c>
      <c r="C14" s="3">
        <f t="shared" si="1"/>
        <v>42</v>
      </c>
      <c r="D14" s="11" t="s">
        <v>472</v>
      </c>
      <c r="E14" s="3">
        <v>0</v>
      </c>
      <c r="F14" s="3">
        <v>42</v>
      </c>
      <c r="G14" s="3">
        <v>169</v>
      </c>
    </row>
    <row r="15" spans="1:7">
      <c r="A15" s="3">
        <f>SUM(A3:A14)</f>
        <v>171</v>
      </c>
      <c r="C15" s="3">
        <f>SUM(C3:C14)</f>
        <v>2959</v>
      </c>
      <c r="E15" s="3">
        <f>SUM(E3:E14)</f>
        <v>44</v>
      </c>
      <c r="F15" s="3">
        <f>SUM(F3:F14)</f>
        <v>319</v>
      </c>
    </row>
  </sheetData>
  <phoneticPr fontId="1"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F29"/>
  <sheetViews>
    <sheetView workbookViewId="0">
      <selection activeCell="D7" sqref="D7"/>
    </sheetView>
  </sheetViews>
  <sheetFormatPr defaultRowHeight="12.75"/>
  <cols>
    <col min="1" max="1" width="24.7109375" customWidth="1"/>
    <col min="2" max="2" width="26.42578125" customWidth="1"/>
    <col min="3" max="3" width="24.85546875" customWidth="1"/>
    <col min="4" max="4" width="26.140625" customWidth="1"/>
    <col min="5" max="5" width="25.42578125" customWidth="1"/>
  </cols>
  <sheetData>
    <row r="1" spans="1:6">
      <c r="B1" s="2" t="s">
        <v>473</v>
      </c>
    </row>
    <row r="2" spans="1:6">
      <c r="B2" s="2" t="s">
        <v>474</v>
      </c>
    </row>
    <row r="3" spans="1:6">
      <c r="B3" s="2" t="s">
        <v>475</v>
      </c>
    </row>
    <row r="4" spans="1:6">
      <c r="A4" s="2" t="s">
        <v>476</v>
      </c>
      <c r="B4" s="2" t="s">
        <v>477</v>
      </c>
      <c r="C4" s="2" t="s">
        <v>478</v>
      </c>
      <c r="D4" s="2" t="s">
        <v>479</v>
      </c>
      <c r="E4" s="2" t="s">
        <v>480</v>
      </c>
      <c r="F4" s="2" t="s">
        <v>481</v>
      </c>
    </row>
    <row r="5" spans="1:6">
      <c r="A5" s="2" t="s">
        <v>482</v>
      </c>
      <c r="B5" s="2" t="s">
        <v>488</v>
      </c>
    </row>
    <row r="6" spans="1:6">
      <c r="B6" s="2" t="s">
        <v>488</v>
      </c>
    </row>
    <row r="7" spans="1:6">
      <c r="B7" s="2" t="s">
        <v>489</v>
      </c>
    </row>
    <row r="8" spans="1:6">
      <c r="B8" s="2" t="s">
        <v>489</v>
      </c>
    </row>
    <row r="9" spans="1:6">
      <c r="A9" s="2" t="s">
        <v>483</v>
      </c>
      <c r="B9" s="2" t="s">
        <v>488</v>
      </c>
    </row>
    <row r="10" spans="1:6">
      <c r="B10" s="2" t="s">
        <v>488</v>
      </c>
    </row>
    <row r="11" spans="1:6">
      <c r="B11" s="2" t="s">
        <v>489</v>
      </c>
    </row>
    <row r="12" spans="1:6">
      <c r="B12" s="2" t="s">
        <v>489</v>
      </c>
    </row>
    <row r="13" spans="1:6">
      <c r="A13" s="2" t="s">
        <v>484</v>
      </c>
      <c r="B13" s="2" t="s">
        <v>488</v>
      </c>
    </row>
    <row r="14" spans="1:6">
      <c r="B14" s="2" t="s">
        <v>488</v>
      </c>
    </row>
    <row r="15" spans="1:6">
      <c r="B15" s="2" t="s">
        <v>489</v>
      </c>
    </row>
    <row r="16" spans="1:6">
      <c r="B16" s="2" t="s">
        <v>489</v>
      </c>
    </row>
    <row r="17" spans="1:2">
      <c r="A17" s="2" t="s">
        <v>485</v>
      </c>
      <c r="B17" s="2" t="s">
        <v>488</v>
      </c>
    </row>
    <row r="18" spans="1:2">
      <c r="B18" s="2" t="s">
        <v>488</v>
      </c>
    </row>
    <row r="19" spans="1:2">
      <c r="B19" s="2" t="s">
        <v>489</v>
      </c>
    </row>
    <row r="20" spans="1:2">
      <c r="B20" s="2" t="s">
        <v>489</v>
      </c>
    </row>
    <row r="21" spans="1:2">
      <c r="A21" s="2" t="s">
        <v>486</v>
      </c>
      <c r="B21" s="2" t="s">
        <v>488</v>
      </c>
    </row>
    <row r="22" spans="1:2">
      <c r="B22" s="2" t="s">
        <v>488</v>
      </c>
    </row>
    <row r="23" spans="1:2">
      <c r="B23" s="2" t="s">
        <v>489</v>
      </c>
    </row>
    <row r="24" spans="1:2">
      <c r="B24" s="2" t="s">
        <v>489</v>
      </c>
    </row>
    <row r="25" spans="1:2">
      <c r="A25" s="2" t="s">
        <v>487</v>
      </c>
      <c r="B25" s="2" t="s">
        <v>488</v>
      </c>
    </row>
    <row r="26" spans="1:2">
      <c r="B26" s="2" t="s">
        <v>488</v>
      </c>
    </row>
    <row r="27" spans="1:2">
      <c r="B27" s="2" t="s">
        <v>489</v>
      </c>
    </row>
    <row r="28" spans="1:2">
      <c r="B28" s="2" t="s">
        <v>489</v>
      </c>
    </row>
    <row r="29" spans="1:2">
      <c r="B29" s="2" t="s">
        <v>489</v>
      </c>
    </row>
  </sheetData>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9"/>
  <sheetViews>
    <sheetView workbookViewId="0">
      <selection activeCell="B9" sqref="B9"/>
    </sheetView>
  </sheetViews>
  <sheetFormatPr defaultRowHeight="12.75"/>
  <cols>
    <col min="1" max="1" width="24.7109375" customWidth="1"/>
    <col min="2" max="2" width="34.42578125" customWidth="1"/>
    <col min="3" max="3" width="31.42578125" customWidth="1"/>
    <col min="4" max="4" width="35.7109375" customWidth="1"/>
  </cols>
  <sheetData>
    <row r="1" spans="1:4">
      <c r="B1" s="2" t="s">
        <v>490</v>
      </c>
    </row>
    <row r="2" spans="1:4">
      <c r="A2" s="2" t="s">
        <v>491</v>
      </c>
      <c r="B2" s="2" t="s">
        <v>492</v>
      </c>
      <c r="C2" s="2" t="s">
        <v>493</v>
      </c>
      <c r="D2" s="2" t="s">
        <v>494</v>
      </c>
    </row>
    <row r="3" spans="1:4">
      <c r="A3" s="2">
        <v>1</v>
      </c>
      <c r="B3" s="2" t="s">
        <v>495</v>
      </c>
    </row>
    <row r="4" spans="1:4">
      <c r="A4" s="2">
        <v>2</v>
      </c>
      <c r="B4" s="2" t="s">
        <v>496</v>
      </c>
    </row>
    <row r="5" spans="1:4">
      <c r="A5" s="2">
        <v>3</v>
      </c>
      <c r="B5" s="2" t="s">
        <v>497</v>
      </c>
    </row>
    <row r="6" spans="1:4">
      <c r="A6" s="2">
        <v>4</v>
      </c>
      <c r="B6" s="2" t="s">
        <v>498</v>
      </c>
    </row>
    <row r="7" spans="1:4">
      <c r="A7" s="2">
        <v>5</v>
      </c>
      <c r="B7" s="22" t="s">
        <v>499</v>
      </c>
    </row>
    <row r="8" spans="1:4">
      <c r="A8" s="2">
        <v>6</v>
      </c>
      <c r="B8" s="22" t="s">
        <v>500</v>
      </c>
    </row>
    <row r="9" spans="1:4">
      <c r="A9" s="2">
        <v>7</v>
      </c>
      <c r="B9" s="22" t="s">
        <v>501</v>
      </c>
    </row>
  </sheetData>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B2:C25"/>
  <sheetViews>
    <sheetView topLeftCell="A12" workbookViewId="0">
      <selection activeCell="C19" sqref="C19"/>
    </sheetView>
  </sheetViews>
  <sheetFormatPr defaultRowHeight="12.75"/>
  <cols>
    <col min="2" max="2" width="17.42578125" customWidth="1"/>
  </cols>
  <sheetData>
    <row r="2" spans="2:3">
      <c r="B2" t="s">
        <v>502</v>
      </c>
      <c r="C2" t="s">
        <v>503</v>
      </c>
    </row>
    <row r="3" spans="2:3">
      <c r="B3" t="s">
        <v>504</v>
      </c>
    </row>
    <row r="4" spans="2:3">
      <c r="B4" t="s">
        <v>505</v>
      </c>
    </row>
    <row r="5" spans="2:3">
      <c r="B5" t="s">
        <v>506</v>
      </c>
    </row>
    <row r="6" spans="2:3">
      <c r="B6" t="s">
        <v>507</v>
      </c>
    </row>
    <row r="7" spans="2:3">
      <c r="B7" t="s">
        <v>508</v>
      </c>
    </row>
    <row r="8" spans="2:3">
      <c r="B8" t="s">
        <v>509</v>
      </c>
    </row>
    <row r="9" spans="2:3">
      <c r="B9" t="s">
        <v>510</v>
      </c>
    </row>
    <row r="10" spans="2:3">
      <c r="B10" t="s">
        <v>511</v>
      </c>
    </row>
    <row r="11" spans="2:3">
      <c r="B11" t="s">
        <v>512</v>
      </c>
    </row>
    <row r="12" spans="2:3">
      <c r="B12" t="s">
        <v>513</v>
      </c>
    </row>
    <row r="13" spans="2:3">
      <c r="B13" t="s">
        <v>514</v>
      </c>
    </row>
    <row r="14" spans="2:3">
      <c r="B14" t="s">
        <v>515</v>
      </c>
    </row>
    <row r="15" spans="2:3">
      <c r="B15" t="s">
        <v>516</v>
      </c>
    </row>
    <row r="16" spans="2:3">
      <c r="B16" t="s">
        <v>517</v>
      </c>
    </row>
    <row r="17" spans="2:2">
      <c r="B17" t="s">
        <v>518</v>
      </c>
    </row>
    <row r="18" spans="2:2">
      <c r="B18" t="s">
        <v>519</v>
      </c>
    </row>
    <row r="19" spans="2:2">
      <c r="B19" t="s">
        <v>520</v>
      </c>
    </row>
    <row r="20" spans="2:2">
      <c r="B20" t="s">
        <v>521</v>
      </c>
    </row>
    <row r="21" spans="2:2">
      <c r="B21" t="s">
        <v>522</v>
      </c>
    </row>
    <row r="22" spans="2:2">
      <c r="B22" t="s">
        <v>523</v>
      </c>
    </row>
    <row r="23" spans="2:2">
      <c r="B23" t="s">
        <v>524</v>
      </c>
    </row>
    <row r="24" spans="2:2">
      <c r="B24" t="s">
        <v>525</v>
      </c>
    </row>
    <row r="25" spans="2:2">
      <c r="B25" t="s">
        <v>526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Savitri</vt:lpstr>
      <vt:lpstr>Segments</vt:lpstr>
      <vt:lpstr>Books</vt:lpstr>
      <vt:lpstr>Program</vt:lpstr>
      <vt:lpstr>Panel Members</vt:lpstr>
      <vt:lpstr>Sentences</vt:lpstr>
      <vt:lpstr>Segments!_FilterDatabase</vt:lpstr>
    </vt:vector>
  </TitlesOfParts>
  <Company>INFRAWARE,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Preferred Customer</cp:lastModifiedBy>
  <dcterms:created xsi:type="dcterms:W3CDTF">2010-06-21T07:17:39Z</dcterms:created>
  <dcterms:modified xsi:type="dcterms:W3CDTF">2014-08-24T00:22:14Z</dcterms:modified>
</cp:coreProperties>
</file>